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tabRatio="788" activeTab="0"/>
  </bookViews>
  <sheets>
    <sheet name="Rader" sheetId="1" r:id="rId1"/>
    <sheet name="Poängställning" sheetId="2" r:id="rId2"/>
    <sheet name="Blad2" sheetId="3" r:id="rId3"/>
    <sheet name="Blad3" sheetId="4" r:id="rId4"/>
    <sheet name="Blad5" sheetId="5" r:id="rId5"/>
  </sheets>
  <definedNames>
    <definedName name="_xlfn.WEBSERVICE" hidden="1">#NAME?</definedName>
    <definedName name="_xlnm.Print_Area" localSheetId="0">'Rader'!$A$1:$AE$41</definedName>
  </definedNames>
  <calcPr fullCalcOnLoad="1"/>
</workbook>
</file>

<file path=xl/sharedStrings.xml><?xml version="1.0" encoding="utf-8"?>
<sst xmlns="http://schemas.openxmlformats.org/spreadsheetml/2006/main" count="1745" uniqueCount="74">
  <si>
    <t>Schweiz</t>
  </si>
  <si>
    <t>Portugal</t>
  </si>
  <si>
    <t>Tyskland</t>
  </si>
  <si>
    <t>Frankrike</t>
  </si>
  <si>
    <t>Italien</t>
  </si>
  <si>
    <t>Spanien</t>
  </si>
  <si>
    <t>-</t>
  </si>
  <si>
    <t xml:space="preserve"> </t>
  </si>
  <si>
    <t>Fyll i rätt resultat här till höger!</t>
  </si>
  <si>
    <t>Sydafrika</t>
  </si>
  <si>
    <t>England</t>
  </si>
  <si>
    <t>Jessica</t>
  </si>
  <si>
    <t>Nästa match på kupong</t>
  </si>
  <si>
    <t>Belgien</t>
  </si>
  <si>
    <t>Ryssland</t>
  </si>
  <si>
    <t>Kroatien</t>
  </si>
  <si>
    <t>Christian</t>
  </si>
  <si>
    <t>Wiking</t>
  </si>
  <si>
    <t>Manfreed</t>
  </si>
  <si>
    <t>Uppdaterat</t>
  </si>
  <si>
    <t>Nästa match på kupongen</t>
  </si>
  <si>
    <t xml:space="preserve">Resultat </t>
  </si>
  <si>
    <t>Reino</t>
  </si>
  <si>
    <t>Bo Jansson</t>
  </si>
  <si>
    <t>21.00</t>
  </si>
  <si>
    <t>15.00</t>
  </si>
  <si>
    <t>18.00</t>
  </si>
  <si>
    <t>Albanien</t>
  </si>
  <si>
    <t>Wales</t>
  </si>
  <si>
    <t>Turkiet</t>
  </si>
  <si>
    <t>Polen</t>
  </si>
  <si>
    <t>Irland</t>
  </si>
  <si>
    <t>Österrike</t>
  </si>
  <si>
    <t>Rumänien</t>
  </si>
  <si>
    <t>Ukraina</t>
  </si>
  <si>
    <t>Tjecken</t>
  </si>
  <si>
    <t>Island</t>
  </si>
  <si>
    <t>Slovakien</t>
  </si>
  <si>
    <t>Nordirland</t>
  </si>
  <si>
    <t>Ungern</t>
  </si>
  <si>
    <t>Sverige</t>
  </si>
  <si>
    <t>Erica Johansson</t>
  </si>
  <si>
    <t>Markus Lev</t>
  </si>
  <si>
    <t>Tommy T1</t>
  </si>
  <si>
    <t>Tommy T2</t>
  </si>
  <si>
    <t>Sonny</t>
  </si>
  <si>
    <t>Arne E</t>
  </si>
  <si>
    <t>Jonny E</t>
  </si>
  <si>
    <t>Rune J</t>
  </si>
  <si>
    <t>Anita N</t>
  </si>
  <si>
    <t>M. Gille</t>
  </si>
  <si>
    <t>Anders</t>
  </si>
  <si>
    <t>Sussie L</t>
  </si>
  <si>
    <t>Christina W</t>
  </si>
  <si>
    <t>Mia Ekberg</t>
  </si>
  <si>
    <t>Lasse L</t>
  </si>
  <si>
    <t>Tysklans</t>
  </si>
  <si>
    <t>Jonas M</t>
  </si>
  <si>
    <t>Pernilla</t>
  </si>
  <si>
    <t>Roger Ö</t>
  </si>
  <si>
    <t>Roger W1</t>
  </si>
  <si>
    <t>Roger W2</t>
  </si>
  <si>
    <t>Johan G</t>
  </si>
  <si>
    <t>Monika</t>
  </si>
  <si>
    <t>Torvald</t>
  </si>
  <si>
    <t>Joakim L</t>
  </si>
  <si>
    <t>Bosse A</t>
  </si>
  <si>
    <t>Jappe</t>
  </si>
  <si>
    <t>Tina</t>
  </si>
  <si>
    <t>Christer</t>
  </si>
  <si>
    <t>Aron</t>
  </si>
  <si>
    <t>Fam Wendin</t>
  </si>
  <si>
    <t>Fredrik L</t>
  </si>
  <si>
    <t>Stefan 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</si>
</sst>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\ hh:mm;@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d/m\ yyyy;@"/>
    <numFmt numFmtId="171" formatCode="yy/mm/dd;@"/>
    <numFmt numFmtId="172" formatCode="[$-41D]dd/m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4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wrapText="1"/>
    </xf>
    <xf numFmtId="20" fontId="0" fillId="33" borderId="0" xfId="0" applyNumberFormat="1" applyFill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13" xfId="0" applyFill="1" applyBorder="1" applyAlignment="1">
      <alignment wrapText="1"/>
    </xf>
    <xf numFmtId="0" fontId="0" fillId="33" borderId="25" xfId="0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2" fontId="0" fillId="0" borderId="0" xfId="0" applyNumberFormat="1" applyAlignment="1">
      <alignment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" fontId="39" fillId="0" borderId="32" xfId="0" applyNumberFormat="1" applyFont="1" applyBorder="1" applyAlignment="1">
      <alignment vertical="top" wrapText="1"/>
    </xf>
    <xf numFmtId="0" fontId="39" fillId="0" borderId="32" xfId="0" applyFont="1" applyBorder="1" applyAlignment="1">
      <alignment vertical="top" wrapText="1"/>
    </xf>
    <xf numFmtId="0" fontId="39" fillId="0" borderId="33" xfId="0" applyFont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8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171" fontId="0" fillId="33" borderId="0" xfId="0" applyNumberFormat="1" applyFill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right"/>
    </xf>
    <xf numFmtId="172" fontId="0" fillId="0" borderId="2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22" fontId="0" fillId="0" borderId="0" xfId="0" applyNumberFormat="1" applyAlignment="1">
      <alignment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 wrapText="1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 wrapText="1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36" xfId="0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 wrapText="1"/>
      <protection locked="0"/>
    </xf>
    <xf numFmtId="0" fontId="0" fillId="7" borderId="38" xfId="0" applyFill="1" applyBorder="1" applyAlignment="1" applyProtection="1">
      <alignment horizontal="center"/>
      <protection locked="0"/>
    </xf>
    <xf numFmtId="0" fontId="0" fillId="7" borderId="39" xfId="0" applyFill="1" applyBorder="1" applyAlignment="1" applyProtection="1">
      <alignment horizontal="center"/>
      <protection locked="0"/>
    </xf>
    <xf numFmtId="0" fontId="0" fillId="7" borderId="40" xfId="0" applyFill="1" applyBorder="1" applyAlignment="1" applyProtection="1">
      <alignment horizontal="center" wrapText="1"/>
      <protection locked="0"/>
    </xf>
    <xf numFmtId="0" fontId="0" fillId="7" borderId="41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 wrapText="1"/>
    </xf>
    <xf numFmtId="0" fontId="0" fillId="33" borderId="25" xfId="0" applyFill="1" applyBorder="1" applyAlignment="1">
      <alignment/>
    </xf>
    <xf numFmtId="1" fontId="0" fillId="33" borderId="11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22" fontId="0" fillId="0" borderId="11" xfId="0" applyNumberFormat="1" applyBorder="1" applyAlignment="1">
      <alignment horizontal="left"/>
    </xf>
    <xf numFmtId="22" fontId="0" fillId="0" borderId="0" xfId="0" applyNumberFormat="1" applyBorder="1" applyAlignment="1">
      <alignment horizontal="left"/>
    </xf>
    <xf numFmtId="22" fontId="0" fillId="0" borderId="12" xfId="0" applyNumberFormat="1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123825</xdr:rowOff>
    </xdr:from>
    <xdr:to>
      <xdr:col>20</xdr:col>
      <xdr:colOff>314325</xdr:colOff>
      <xdr:row>16</xdr:row>
      <xdr:rowOff>161925</xdr:rowOff>
    </xdr:to>
    <xdr:sp macro="[0]!sortering">
      <xdr:nvSpPr>
        <xdr:cNvPr id="1" name="Rektangel med rundade hörn 1"/>
        <xdr:cNvSpPr>
          <a:spLocks/>
        </xdr:cNvSpPr>
      </xdr:nvSpPr>
      <xdr:spPr>
        <a:xfrm>
          <a:off x="3543300" y="1476375"/>
          <a:ext cx="2847975" cy="175260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82296" tIns="82296" rIns="82296" bIns="82296" anchor="ctr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Rätta här!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V44"/>
  <sheetViews>
    <sheetView tabSelected="1" zoomScalePageLayoutView="0" workbookViewId="0" topLeftCell="A1">
      <selection activeCell="F4" sqref="F4"/>
    </sheetView>
  </sheetViews>
  <sheetFormatPr defaultColWidth="3.7109375" defaultRowHeight="14.25" customHeight="1"/>
  <cols>
    <col min="1" max="1" width="12.00390625" style="2" customWidth="1"/>
    <col min="2" max="2" width="8.421875" style="2" customWidth="1"/>
    <col min="3" max="3" width="11.8515625" style="2" customWidth="1"/>
    <col min="4" max="4" width="3.00390625" style="34" customWidth="1"/>
    <col min="5" max="5" width="12.28125" style="2" customWidth="1"/>
    <col min="6" max="8" width="3.28125" style="3" customWidth="1"/>
    <col min="9" max="9" width="0.13671875" style="3" customWidth="1"/>
    <col min="10" max="10" width="0.13671875" style="3" hidden="1" customWidth="1"/>
    <col min="11" max="11" width="3.421875" style="3" customWidth="1"/>
    <col min="12" max="12" width="2.00390625" style="3" customWidth="1"/>
    <col min="13" max="13" width="3.00390625" style="3" customWidth="1"/>
    <col min="14" max="14" width="0.13671875" style="3" hidden="1" customWidth="1"/>
    <col min="15" max="15" width="3.140625" style="3" hidden="1" customWidth="1"/>
    <col min="16" max="17" width="3.421875" style="3" customWidth="1"/>
    <col min="18" max="18" width="2.00390625" style="3" customWidth="1"/>
    <col min="19" max="19" width="3.00390625" style="3" customWidth="1"/>
    <col min="20" max="20" width="0.2890625" style="3" hidden="1" customWidth="1"/>
    <col min="21" max="21" width="0.13671875" style="3" hidden="1" customWidth="1"/>
    <col min="22" max="23" width="3.421875" style="3" customWidth="1"/>
    <col min="24" max="24" width="2.00390625" style="3" customWidth="1"/>
    <col min="25" max="25" width="3.00390625" style="3" customWidth="1"/>
    <col min="26" max="26" width="0.13671875" style="11" hidden="1" customWidth="1"/>
    <col min="27" max="27" width="0.2890625" style="11" hidden="1" customWidth="1"/>
    <col min="28" max="28" width="3.421875" style="11" customWidth="1"/>
    <col min="29" max="29" width="3.421875" style="3" customWidth="1"/>
    <col min="30" max="30" width="2.00390625" style="3" customWidth="1"/>
    <col min="31" max="31" width="3.00390625" style="3" customWidth="1"/>
    <col min="32" max="32" width="0.2890625" style="3" hidden="1" customWidth="1"/>
    <col min="33" max="33" width="3.28125" style="3" hidden="1" customWidth="1"/>
    <col min="34" max="35" width="3.421875" style="3" customWidth="1"/>
    <col min="36" max="36" width="2.00390625" style="3" customWidth="1"/>
    <col min="37" max="37" width="3.00390625" style="3" customWidth="1"/>
    <col min="38" max="38" width="0.13671875" style="3" hidden="1" customWidth="1"/>
    <col min="39" max="39" width="4.140625" style="3" hidden="1" customWidth="1"/>
    <col min="40" max="41" width="3.421875" style="3" customWidth="1"/>
    <col min="42" max="42" width="2.00390625" style="3" customWidth="1"/>
    <col min="43" max="43" width="3.00390625" style="3" customWidth="1"/>
    <col min="44" max="44" width="0.2890625" style="3" hidden="1" customWidth="1"/>
    <col min="45" max="45" width="4.00390625" style="3" hidden="1" customWidth="1"/>
    <col min="46" max="47" width="3.421875" style="3" customWidth="1"/>
    <col min="48" max="48" width="2.00390625" style="3" customWidth="1"/>
    <col min="49" max="49" width="3.00390625" style="3" customWidth="1"/>
    <col min="50" max="50" width="0.2890625" style="3" hidden="1" customWidth="1"/>
    <col min="51" max="51" width="3.421875" style="3" hidden="1" customWidth="1"/>
    <col min="52" max="52" width="3.7109375" style="3" customWidth="1"/>
    <col min="53" max="53" width="3.8515625" style="3" customWidth="1"/>
    <col min="54" max="54" width="2.00390625" style="3" customWidth="1"/>
    <col min="55" max="55" width="2.28125" style="3" customWidth="1"/>
    <col min="56" max="56" width="0.2890625" style="3" hidden="1" customWidth="1"/>
    <col min="57" max="57" width="0.5625" style="3" hidden="1" customWidth="1"/>
    <col min="58" max="58" width="4.140625" style="3" customWidth="1"/>
    <col min="59" max="59" width="3.8515625" style="3" customWidth="1"/>
    <col min="60" max="60" width="2.00390625" style="3" customWidth="1"/>
    <col min="61" max="61" width="3.00390625" style="3" customWidth="1"/>
    <col min="62" max="62" width="0.2890625" style="3" hidden="1" customWidth="1"/>
    <col min="63" max="63" width="2.57421875" style="3" hidden="1" customWidth="1"/>
    <col min="64" max="64" width="3.7109375" style="3" customWidth="1"/>
    <col min="65" max="65" width="3.8515625" style="3" customWidth="1"/>
    <col min="66" max="66" width="2.00390625" style="3" customWidth="1"/>
    <col min="67" max="67" width="2.8515625" style="3" customWidth="1"/>
    <col min="68" max="68" width="0.2890625" style="3" hidden="1" customWidth="1"/>
    <col min="69" max="69" width="2.7109375" style="3" hidden="1" customWidth="1"/>
    <col min="70" max="70" width="3.7109375" style="3" customWidth="1"/>
    <col min="71" max="71" width="3.421875" style="3" customWidth="1"/>
    <col min="72" max="72" width="2.00390625" style="3" customWidth="1"/>
    <col min="73" max="73" width="3.00390625" style="3" customWidth="1"/>
    <col min="74" max="74" width="0.2890625" style="3" hidden="1" customWidth="1"/>
    <col min="75" max="75" width="0.13671875" style="3" hidden="1" customWidth="1"/>
    <col min="76" max="76" width="3.7109375" style="3" customWidth="1"/>
    <col min="77" max="77" width="3.421875" style="3" customWidth="1"/>
    <col min="78" max="78" width="2.00390625" style="3" customWidth="1"/>
    <col min="79" max="79" width="3.00390625" style="3" customWidth="1"/>
    <col min="80" max="80" width="0.2890625" style="3" hidden="1" customWidth="1"/>
    <col min="81" max="81" width="3.57421875" style="3" hidden="1" customWidth="1"/>
    <col min="82" max="82" width="3.7109375" style="3" customWidth="1"/>
    <col min="83" max="83" width="3.421875" style="3" customWidth="1"/>
    <col min="84" max="84" width="2.00390625" style="3" customWidth="1"/>
    <col min="85" max="85" width="3.00390625" style="3" customWidth="1"/>
    <col min="86" max="86" width="0.2890625" style="3" hidden="1" customWidth="1"/>
    <col min="87" max="87" width="0.13671875" style="3" hidden="1" customWidth="1"/>
    <col min="88" max="88" width="3.7109375" style="3" customWidth="1"/>
    <col min="89" max="89" width="3.421875" style="3" customWidth="1"/>
    <col min="90" max="90" width="2.00390625" style="3" customWidth="1"/>
    <col min="91" max="91" width="3.00390625" style="3" customWidth="1"/>
    <col min="92" max="92" width="0.2890625" style="3" hidden="1" customWidth="1"/>
    <col min="93" max="93" width="3.28125" style="3" hidden="1" customWidth="1"/>
    <col min="94" max="94" width="3.7109375" style="3" customWidth="1"/>
    <col min="95" max="95" width="3.421875" style="3" customWidth="1"/>
    <col min="96" max="96" width="2.00390625" style="3" customWidth="1"/>
    <col min="97" max="97" width="3.00390625" style="3" customWidth="1"/>
    <col min="98" max="98" width="0.2890625" style="3" hidden="1" customWidth="1"/>
    <col min="99" max="99" width="2.57421875" style="3" hidden="1" customWidth="1"/>
    <col min="100" max="100" width="3.7109375" style="3" customWidth="1"/>
    <col min="101" max="101" width="3.421875" style="3" customWidth="1"/>
    <col min="102" max="102" width="2.00390625" style="3" customWidth="1"/>
    <col min="103" max="103" width="3.00390625" style="3" customWidth="1"/>
    <col min="104" max="104" width="0.2890625" style="3" hidden="1" customWidth="1"/>
    <col min="105" max="105" width="4.421875" style="3" hidden="1" customWidth="1"/>
    <col min="106" max="106" width="3.7109375" style="3" customWidth="1"/>
    <col min="107" max="107" width="3.421875" style="3" customWidth="1"/>
    <col min="108" max="108" width="2.00390625" style="3" customWidth="1"/>
    <col min="109" max="109" width="3.00390625" style="3" customWidth="1"/>
    <col min="110" max="110" width="0.2890625" style="3" hidden="1" customWidth="1"/>
    <col min="111" max="111" width="4.421875" style="3" hidden="1" customWidth="1"/>
    <col min="112" max="112" width="3.7109375" style="3" customWidth="1"/>
    <col min="113" max="113" width="3.421875" style="3" customWidth="1"/>
    <col min="114" max="114" width="2.00390625" style="3" customWidth="1"/>
    <col min="115" max="115" width="3.00390625" style="3" customWidth="1"/>
    <col min="116" max="116" width="0.13671875" style="3" hidden="1" customWidth="1"/>
    <col min="117" max="117" width="3.28125" style="3" hidden="1" customWidth="1"/>
    <col min="118" max="118" width="3.7109375" style="3" customWidth="1"/>
    <col min="119" max="119" width="3.421875" style="3" customWidth="1"/>
    <col min="120" max="120" width="2.00390625" style="3" customWidth="1"/>
    <col min="121" max="121" width="3.00390625" style="3" customWidth="1"/>
    <col min="122" max="122" width="4.57421875" style="3" hidden="1" customWidth="1"/>
    <col min="123" max="123" width="3.28125" style="3" hidden="1" customWidth="1"/>
    <col min="124" max="124" width="3.7109375" style="3" customWidth="1"/>
    <col min="125" max="125" width="3.421875" style="3" customWidth="1"/>
    <col min="126" max="126" width="2.00390625" style="3" customWidth="1"/>
    <col min="127" max="127" width="3.00390625" style="3" customWidth="1"/>
    <col min="128" max="128" width="0.2890625" style="3" hidden="1" customWidth="1"/>
    <col min="129" max="129" width="3.140625" style="3" hidden="1" customWidth="1"/>
    <col min="130" max="130" width="3.7109375" style="3" customWidth="1"/>
    <col min="131" max="131" width="3.421875" style="3" customWidth="1"/>
    <col min="132" max="132" width="2.00390625" style="3" customWidth="1"/>
    <col min="133" max="133" width="3.00390625" style="3" customWidth="1"/>
    <col min="134" max="134" width="0.2890625" style="3" hidden="1" customWidth="1"/>
    <col min="135" max="135" width="0.13671875" style="3" hidden="1" customWidth="1"/>
    <col min="136" max="136" width="3.7109375" style="3" customWidth="1"/>
    <col min="137" max="137" width="3.421875" style="3" customWidth="1"/>
    <col min="138" max="138" width="2.00390625" style="3" customWidth="1"/>
    <col min="139" max="139" width="3.00390625" style="3" customWidth="1"/>
    <col min="140" max="140" width="0.2890625" style="3" hidden="1" customWidth="1"/>
    <col min="141" max="141" width="0.13671875" style="3" hidden="1" customWidth="1"/>
    <col min="142" max="142" width="3.7109375" style="3" customWidth="1"/>
    <col min="143" max="143" width="3.421875" style="3" customWidth="1"/>
    <col min="144" max="144" width="2.00390625" style="3" customWidth="1"/>
    <col min="145" max="145" width="3.00390625" style="3" customWidth="1"/>
    <col min="146" max="147" width="0.2890625" style="3" hidden="1" customWidth="1"/>
    <col min="148" max="148" width="3.7109375" style="3" customWidth="1"/>
    <col min="149" max="149" width="3.421875" style="3" customWidth="1"/>
    <col min="150" max="150" width="2.00390625" style="3" customWidth="1"/>
    <col min="151" max="151" width="3.00390625" style="3" customWidth="1"/>
    <col min="152" max="152" width="0.2890625" style="3" hidden="1" customWidth="1"/>
    <col min="153" max="153" width="4.28125" style="3" hidden="1" customWidth="1"/>
    <col min="154" max="154" width="3.7109375" style="3" customWidth="1"/>
    <col min="155" max="155" width="3.421875" style="3" customWidth="1"/>
    <col min="156" max="156" width="2.00390625" style="3" customWidth="1"/>
    <col min="157" max="157" width="3.00390625" style="3" customWidth="1"/>
    <col min="158" max="158" width="0.2890625" style="3" hidden="1" customWidth="1"/>
    <col min="159" max="159" width="0.13671875" style="3" hidden="1" customWidth="1"/>
    <col min="160" max="160" width="3.7109375" style="3" customWidth="1"/>
    <col min="161" max="161" width="3.421875" style="3" customWidth="1"/>
    <col min="162" max="162" width="2.00390625" style="3" customWidth="1"/>
    <col min="163" max="163" width="3.00390625" style="3" customWidth="1"/>
    <col min="164" max="164" width="1.1484375" style="3" hidden="1" customWidth="1"/>
    <col min="165" max="165" width="0.85546875" style="3" hidden="1" customWidth="1"/>
    <col min="166" max="166" width="3.7109375" style="3" customWidth="1"/>
    <col min="167" max="167" width="3.421875" style="3" customWidth="1"/>
    <col min="168" max="168" width="2.00390625" style="3" customWidth="1"/>
    <col min="169" max="169" width="3.00390625" style="3" customWidth="1"/>
    <col min="170" max="170" width="0.2890625" style="3" hidden="1" customWidth="1"/>
    <col min="171" max="171" width="3.57421875" style="3" hidden="1" customWidth="1"/>
    <col min="172" max="172" width="3.7109375" style="3" customWidth="1"/>
    <col min="173" max="173" width="3.421875" style="3" customWidth="1"/>
    <col min="174" max="174" width="2.00390625" style="3" customWidth="1"/>
    <col min="175" max="175" width="3.00390625" style="3" customWidth="1"/>
    <col min="176" max="176" width="0.2890625" style="3" hidden="1" customWidth="1"/>
    <col min="177" max="177" width="4.00390625" style="3" hidden="1" customWidth="1"/>
    <col min="178" max="178" width="3.7109375" style="3" customWidth="1"/>
    <col min="179" max="179" width="3.421875" style="3" customWidth="1"/>
    <col min="180" max="180" width="2.00390625" style="3" customWidth="1"/>
    <col min="181" max="181" width="3.00390625" style="3" customWidth="1"/>
    <col min="182" max="182" width="0.2890625" style="3" hidden="1" customWidth="1"/>
    <col min="183" max="183" width="4.7109375" style="3" hidden="1" customWidth="1"/>
    <col min="184" max="184" width="3.7109375" style="3" customWidth="1"/>
    <col min="185" max="185" width="3.421875" style="3" customWidth="1"/>
    <col min="186" max="186" width="2.00390625" style="3" customWidth="1"/>
    <col min="187" max="187" width="3.00390625" style="3" customWidth="1"/>
    <col min="188" max="188" width="0.2890625" style="3" hidden="1" customWidth="1"/>
    <col min="189" max="189" width="5.28125" style="3" hidden="1" customWidth="1"/>
    <col min="190" max="190" width="3.7109375" style="3" customWidth="1"/>
    <col min="191" max="191" width="3.421875" style="3" customWidth="1"/>
    <col min="192" max="192" width="2.00390625" style="3" customWidth="1"/>
    <col min="193" max="193" width="3.00390625" style="3" customWidth="1"/>
    <col min="194" max="194" width="0.2890625" style="3" hidden="1" customWidth="1"/>
    <col min="195" max="195" width="4.8515625" style="3" hidden="1" customWidth="1"/>
    <col min="196" max="196" width="3.7109375" style="3" customWidth="1"/>
    <col min="197" max="197" width="3.421875" style="3" customWidth="1"/>
    <col min="198" max="198" width="2.00390625" style="3" customWidth="1"/>
    <col min="199" max="199" width="3.00390625" style="3" customWidth="1"/>
    <col min="200" max="200" width="0.2890625" style="3" hidden="1" customWidth="1"/>
    <col min="201" max="201" width="2.57421875" style="3" hidden="1" customWidth="1"/>
    <col min="202" max="202" width="3.7109375" style="3" customWidth="1"/>
    <col min="203" max="203" width="3.421875" style="3" customWidth="1"/>
    <col min="204" max="204" width="2.00390625" style="3" customWidth="1"/>
    <col min="205" max="205" width="3.00390625" style="3" customWidth="1"/>
    <col min="206" max="206" width="0.2890625" style="3" hidden="1" customWidth="1"/>
    <col min="207" max="207" width="0.13671875" style="3" hidden="1" customWidth="1"/>
    <col min="208" max="208" width="3.7109375" style="3" customWidth="1"/>
    <col min="209" max="209" width="3.421875" style="3" customWidth="1"/>
    <col min="210" max="210" width="2.00390625" style="3" customWidth="1"/>
    <col min="211" max="211" width="3.00390625" style="3" customWidth="1"/>
    <col min="212" max="212" width="0.2890625" style="3" hidden="1" customWidth="1"/>
    <col min="213" max="213" width="0.13671875" style="3" hidden="1" customWidth="1"/>
    <col min="214" max="214" width="3.7109375" style="3" customWidth="1"/>
    <col min="215" max="215" width="3.421875" style="3" customWidth="1"/>
    <col min="216" max="216" width="2.00390625" style="3" customWidth="1"/>
    <col min="217" max="217" width="3.00390625" style="3" customWidth="1"/>
    <col min="218" max="218" width="0.2890625" style="3" hidden="1" customWidth="1"/>
    <col min="219" max="219" width="4.00390625" style="3" hidden="1" customWidth="1"/>
    <col min="220" max="220" width="3.7109375" style="3" customWidth="1"/>
    <col min="221" max="221" width="3.421875" style="3" customWidth="1"/>
    <col min="222" max="222" width="2.00390625" style="3" customWidth="1"/>
    <col min="223" max="223" width="3.00390625" style="3" customWidth="1"/>
    <col min="224" max="224" width="0.2890625" style="3" hidden="1" customWidth="1"/>
    <col min="225" max="225" width="4.7109375" style="3" hidden="1" customWidth="1"/>
    <col min="226" max="226" width="3.7109375" style="3" customWidth="1"/>
    <col min="227" max="227" width="3.8515625" style="3" customWidth="1"/>
    <col min="228" max="228" width="2.00390625" style="3" customWidth="1"/>
    <col min="229" max="229" width="3.28125" style="3" customWidth="1"/>
    <col min="230" max="230" width="0.2890625" style="3" hidden="1" customWidth="1"/>
    <col min="231" max="231" width="3.00390625" style="3" hidden="1" customWidth="1"/>
    <col min="232" max="232" width="3.7109375" style="3" customWidth="1"/>
    <col min="233" max="233" width="3.8515625" style="3" customWidth="1"/>
    <col min="234" max="234" width="2.00390625" style="148" customWidth="1"/>
    <col min="235" max="235" width="3.28125" style="3" customWidth="1"/>
    <col min="236" max="236" width="0.2890625" style="3" hidden="1" customWidth="1"/>
    <col min="237" max="237" width="3.00390625" style="3" hidden="1" customWidth="1"/>
    <col min="238" max="238" width="3.7109375" style="3" customWidth="1"/>
    <col min="239" max="239" width="3.8515625" style="3" customWidth="1"/>
    <col min="240" max="240" width="2.00390625" style="3" customWidth="1"/>
    <col min="241" max="241" width="3.28125" style="3" customWidth="1"/>
    <col min="242" max="242" width="0.2890625" style="3" hidden="1" customWidth="1"/>
    <col min="243" max="243" width="3.00390625" style="3" hidden="1" customWidth="1"/>
    <col min="244" max="244" width="3.7109375" style="3" customWidth="1"/>
    <col min="245" max="245" width="3.8515625" style="3" customWidth="1"/>
    <col min="246" max="246" width="2.00390625" style="3" customWidth="1"/>
    <col min="247" max="247" width="3.28125" style="3" customWidth="1"/>
    <col min="248" max="248" width="0.2890625" style="3" hidden="1" customWidth="1"/>
    <col min="249" max="249" width="3.00390625" style="3" hidden="1" customWidth="1"/>
    <col min="250" max="250" width="3.7109375" style="3" customWidth="1"/>
    <col min="251" max="251" width="3.8515625" style="3" customWidth="1"/>
    <col min="252" max="252" width="2.00390625" style="3" customWidth="1"/>
    <col min="253" max="253" width="3.28125" style="3" customWidth="1"/>
    <col min="254" max="254" width="0.2890625" style="3" hidden="1" customWidth="1"/>
    <col min="255" max="255" width="3.00390625" style="3" hidden="1" customWidth="1"/>
    <col min="256" max="16384" width="3.7109375" style="3" customWidth="1"/>
  </cols>
  <sheetData>
    <row r="1" spans="1:256" ht="14.25" customHeight="1" thickBot="1">
      <c r="A1" s="187" t="s">
        <v>8</v>
      </c>
      <c r="B1" s="187"/>
      <c r="C1" s="187"/>
      <c r="D1" s="187"/>
      <c r="E1" s="187"/>
      <c r="F1" s="182" t="s">
        <v>21</v>
      </c>
      <c r="G1" s="183"/>
      <c r="H1" s="184"/>
      <c r="I1" s="29"/>
      <c r="J1" s="29"/>
      <c r="K1" s="75" t="s">
        <v>16</v>
      </c>
      <c r="L1" s="76"/>
      <c r="M1" s="76"/>
      <c r="N1" s="76"/>
      <c r="O1" s="76"/>
      <c r="P1" s="76"/>
      <c r="Q1" s="186" t="s">
        <v>18</v>
      </c>
      <c r="R1" s="177"/>
      <c r="S1" s="177"/>
      <c r="T1" s="177"/>
      <c r="U1" s="177"/>
      <c r="V1" s="178"/>
      <c r="W1" s="179" t="s">
        <v>11</v>
      </c>
      <c r="X1" s="180"/>
      <c r="Y1" s="180"/>
      <c r="Z1" s="180"/>
      <c r="AA1" s="180"/>
      <c r="AB1" s="181"/>
      <c r="AC1" s="175" t="s">
        <v>17</v>
      </c>
      <c r="AD1" s="176"/>
      <c r="AE1" s="176"/>
      <c r="AF1" s="177"/>
      <c r="AG1" s="177"/>
      <c r="AH1" s="178"/>
      <c r="AI1" s="175" t="s">
        <v>60</v>
      </c>
      <c r="AJ1" s="176"/>
      <c r="AK1" s="176"/>
      <c r="AL1" s="177"/>
      <c r="AM1" s="177"/>
      <c r="AN1" s="178"/>
      <c r="AO1" s="175" t="s">
        <v>61</v>
      </c>
      <c r="AP1" s="176"/>
      <c r="AQ1" s="176"/>
      <c r="AR1" s="177"/>
      <c r="AS1" s="177"/>
      <c r="AT1" s="178"/>
      <c r="AU1" s="175" t="s">
        <v>62</v>
      </c>
      <c r="AV1" s="176"/>
      <c r="AW1" s="176"/>
      <c r="AX1" s="177"/>
      <c r="AY1" s="177"/>
      <c r="AZ1" s="178"/>
      <c r="BA1" s="175" t="s">
        <v>23</v>
      </c>
      <c r="BB1" s="176"/>
      <c r="BC1" s="176"/>
      <c r="BD1" s="176"/>
      <c r="BE1" s="176"/>
      <c r="BF1" s="185"/>
      <c r="BG1" s="175" t="s">
        <v>41</v>
      </c>
      <c r="BH1" s="176"/>
      <c r="BI1" s="176"/>
      <c r="BJ1" s="176"/>
      <c r="BK1" s="176"/>
      <c r="BL1" s="185"/>
      <c r="BM1" s="175" t="s">
        <v>42</v>
      </c>
      <c r="BN1" s="176"/>
      <c r="BO1" s="176"/>
      <c r="BP1" s="177"/>
      <c r="BQ1" s="177"/>
      <c r="BR1" s="178"/>
      <c r="BS1" s="175" t="s">
        <v>43</v>
      </c>
      <c r="BT1" s="176"/>
      <c r="BU1" s="176"/>
      <c r="BV1" s="177"/>
      <c r="BW1" s="177"/>
      <c r="BX1" s="178"/>
      <c r="BY1" s="175" t="s">
        <v>44</v>
      </c>
      <c r="BZ1" s="176"/>
      <c r="CA1" s="176"/>
      <c r="CB1" s="177"/>
      <c r="CC1" s="177"/>
      <c r="CD1" s="178"/>
      <c r="CE1" s="175" t="s">
        <v>45</v>
      </c>
      <c r="CF1" s="176"/>
      <c r="CG1" s="176"/>
      <c r="CH1" s="177"/>
      <c r="CI1" s="177"/>
      <c r="CJ1" s="178"/>
      <c r="CK1" s="175" t="s">
        <v>46</v>
      </c>
      <c r="CL1" s="176"/>
      <c r="CM1" s="176"/>
      <c r="CN1" s="177"/>
      <c r="CO1" s="177"/>
      <c r="CP1" s="178"/>
      <c r="CQ1" s="175" t="s">
        <v>47</v>
      </c>
      <c r="CR1" s="176"/>
      <c r="CS1" s="176"/>
      <c r="CT1" s="177"/>
      <c r="CU1" s="177"/>
      <c r="CV1" s="178"/>
      <c r="CW1" s="175" t="s">
        <v>48</v>
      </c>
      <c r="CX1" s="176"/>
      <c r="CY1" s="176"/>
      <c r="CZ1" s="177"/>
      <c r="DA1" s="177"/>
      <c r="DB1" s="178"/>
      <c r="DC1" s="175" t="s">
        <v>49</v>
      </c>
      <c r="DD1" s="176"/>
      <c r="DE1" s="176"/>
      <c r="DF1" s="177"/>
      <c r="DG1" s="177"/>
      <c r="DH1" s="178"/>
      <c r="DI1" s="175" t="s">
        <v>66</v>
      </c>
      <c r="DJ1" s="176"/>
      <c r="DK1" s="176"/>
      <c r="DL1" s="177"/>
      <c r="DM1" s="177"/>
      <c r="DN1" s="178"/>
      <c r="DO1" s="175" t="s">
        <v>50</v>
      </c>
      <c r="DP1" s="176"/>
      <c r="DQ1" s="176"/>
      <c r="DR1" s="177"/>
      <c r="DS1" s="177"/>
      <c r="DT1" s="178"/>
      <c r="DU1" s="175" t="s">
        <v>51</v>
      </c>
      <c r="DV1" s="176"/>
      <c r="DW1" s="176"/>
      <c r="DX1" s="177"/>
      <c r="DY1" s="177"/>
      <c r="DZ1" s="178"/>
      <c r="EA1" s="175" t="s">
        <v>52</v>
      </c>
      <c r="EB1" s="176"/>
      <c r="EC1" s="176"/>
      <c r="ED1" s="177"/>
      <c r="EE1" s="177"/>
      <c r="EF1" s="178"/>
      <c r="EG1" s="175" t="s">
        <v>53</v>
      </c>
      <c r="EH1" s="176"/>
      <c r="EI1" s="176"/>
      <c r="EJ1" s="177"/>
      <c r="EK1" s="177"/>
      <c r="EL1" s="178"/>
      <c r="EM1" s="175" t="s">
        <v>22</v>
      </c>
      <c r="EN1" s="176"/>
      <c r="EO1" s="176"/>
      <c r="EP1" s="177"/>
      <c r="EQ1" s="177"/>
      <c r="ER1" s="178"/>
      <c r="ES1" s="175" t="s">
        <v>54</v>
      </c>
      <c r="ET1" s="176"/>
      <c r="EU1" s="176"/>
      <c r="EV1" s="177"/>
      <c r="EW1" s="177"/>
      <c r="EX1" s="178"/>
      <c r="EY1" s="175" t="s">
        <v>55</v>
      </c>
      <c r="EZ1" s="176"/>
      <c r="FA1" s="176"/>
      <c r="FB1" s="177"/>
      <c r="FC1" s="177"/>
      <c r="FD1" s="178"/>
      <c r="FE1" s="186" t="s">
        <v>57</v>
      </c>
      <c r="FF1" s="177"/>
      <c r="FG1" s="177"/>
      <c r="FH1" s="177"/>
      <c r="FI1" s="177"/>
      <c r="FJ1" s="178"/>
      <c r="FK1" s="175" t="s">
        <v>58</v>
      </c>
      <c r="FL1" s="176"/>
      <c r="FM1" s="176"/>
      <c r="FN1" s="177"/>
      <c r="FO1" s="177"/>
      <c r="FP1" s="178"/>
      <c r="FQ1" s="175" t="s">
        <v>59</v>
      </c>
      <c r="FR1" s="176"/>
      <c r="FS1" s="176"/>
      <c r="FT1" s="177"/>
      <c r="FU1" s="177"/>
      <c r="FV1" s="178"/>
      <c r="FW1" s="175" t="s">
        <v>63</v>
      </c>
      <c r="FX1" s="176"/>
      <c r="FY1" s="176"/>
      <c r="FZ1" s="177"/>
      <c r="GA1" s="177"/>
      <c r="GB1" s="178"/>
      <c r="GC1" s="175" t="s">
        <v>64</v>
      </c>
      <c r="GD1" s="176"/>
      <c r="GE1" s="176"/>
      <c r="GF1" s="177"/>
      <c r="GG1" s="177"/>
      <c r="GH1" s="178"/>
      <c r="GI1" s="175" t="s">
        <v>65</v>
      </c>
      <c r="GJ1" s="176"/>
      <c r="GK1" s="176"/>
      <c r="GL1" s="177"/>
      <c r="GM1" s="177"/>
      <c r="GN1" s="178"/>
      <c r="GO1" s="175" t="s">
        <v>67</v>
      </c>
      <c r="GP1" s="176"/>
      <c r="GQ1" s="176"/>
      <c r="GR1" s="177"/>
      <c r="GS1" s="177"/>
      <c r="GT1" s="178"/>
      <c r="GU1" s="175" t="s">
        <v>68</v>
      </c>
      <c r="GV1" s="176"/>
      <c r="GW1" s="176"/>
      <c r="GX1" s="177"/>
      <c r="GY1" s="177"/>
      <c r="GZ1" s="178"/>
      <c r="HA1" s="175" t="s">
        <v>69</v>
      </c>
      <c r="HB1" s="176"/>
      <c r="HC1" s="176"/>
      <c r="HD1" s="177"/>
      <c r="HE1" s="177"/>
      <c r="HF1" s="178"/>
      <c r="HG1" s="175" t="s">
        <v>70</v>
      </c>
      <c r="HH1" s="176"/>
      <c r="HI1" s="176"/>
      <c r="HJ1" s="177"/>
      <c r="HK1" s="177"/>
      <c r="HL1" s="178"/>
      <c r="HM1" s="175" t="s">
        <v>71</v>
      </c>
      <c r="HN1" s="176"/>
      <c r="HO1" s="176"/>
      <c r="HP1" s="177"/>
      <c r="HQ1" s="177"/>
      <c r="HR1" s="178"/>
      <c r="HS1" s="175" t="s">
        <v>72</v>
      </c>
      <c r="HT1" s="176"/>
      <c r="HU1" s="176"/>
      <c r="HV1" s="177"/>
      <c r="HW1" s="177"/>
      <c r="HX1" s="178"/>
      <c r="HY1" s="175" t="s">
        <v>73</v>
      </c>
      <c r="HZ1" s="176"/>
      <c r="IA1" s="176"/>
      <c r="IB1" s="177"/>
      <c r="IC1" s="177"/>
      <c r="ID1" s="178"/>
      <c r="IE1" s="175"/>
      <c r="IF1" s="176"/>
      <c r="IG1" s="176"/>
      <c r="IH1" s="177"/>
      <c r="II1" s="177"/>
      <c r="IJ1" s="178"/>
      <c r="IK1" s="175"/>
      <c r="IL1" s="176"/>
      <c r="IM1" s="176"/>
      <c r="IN1" s="177"/>
      <c r="IO1" s="177"/>
      <c r="IP1" s="178"/>
      <c r="IQ1" s="175"/>
      <c r="IR1" s="176"/>
      <c r="IS1" s="176"/>
      <c r="IT1" s="177"/>
      <c r="IU1" s="177"/>
      <c r="IV1" s="178"/>
    </row>
    <row r="2" spans="1:256" ht="14.25" customHeight="1">
      <c r="A2" s="67">
        <v>42531</v>
      </c>
      <c r="B2" s="69" t="s">
        <v>24</v>
      </c>
      <c r="C2" s="67" t="s">
        <v>3</v>
      </c>
      <c r="D2" s="35" t="s">
        <v>6</v>
      </c>
      <c r="E2" s="68" t="s">
        <v>33</v>
      </c>
      <c r="F2" s="100" t="s">
        <v>7</v>
      </c>
      <c r="G2" s="101" t="s">
        <v>6</v>
      </c>
      <c r="H2" s="102"/>
      <c r="J2" s="3">
        <f aca="true" t="shared" si="0" ref="J2:J25">IF(F2=" ",0,IF(F2=H2,"X",IF(F2&gt;H2,1,2)))</f>
        <v>0</v>
      </c>
      <c r="K2" s="71">
        <v>2</v>
      </c>
      <c r="L2" s="6" t="s">
        <v>6</v>
      </c>
      <c r="M2" s="58">
        <v>0</v>
      </c>
      <c r="N2" s="70"/>
      <c r="O2" s="70">
        <f aca="true" t="shared" si="1" ref="O2:O38">IF(K2=M2,"X",IF(K2&gt;M2,1,2))</f>
        <v>1</v>
      </c>
      <c r="P2" s="58">
        <f aca="true" t="shared" si="2" ref="P2:P26">IF($F2=K2,IF($H2=M2,5,IF($J2=O2,3,0)),IF($J2=O2,3,0))</f>
        <v>0</v>
      </c>
      <c r="Q2" s="115">
        <v>2</v>
      </c>
      <c r="R2" s="6" t="s">
        <v>6</v>
      </c>
      <c r="S2" s="116">
        <v>0</v>
      </c>
      <c r="U2" s="3">
        <f aca="true" t="shared" si="3" ref="U2:U37">IF(Q2=S2,"X",IF(Q2&gt;S2,1,2))</f>
        <v>1</v>
      </c>
      <c r="V2" s="72">
        <f aca="true" t="shared" si="4" ref="V2:V26">IF($F2=Q2,IF($H2=S2,5,IF($J2=U2,3,0)),IF($J2=U2,3,0))</f>
        <v>0</v>
      </c>
      <c r="W2" s="115">
        <v>3</v>
      </c>
      <c r="X2" s="6" t="s">
        <v>6</v>
      </c>
      <c r="Y2" s="116">
        <v>0</v>
      </c>
      <c r="AA2" s="11">
        <f aca="true" t="shared" si="5" ref="AA2:AA37">IF(W2=Y2,"X",IF(W2&gt;Y2,1,2))</f>
        <v>1</v>
      </c>
      <c r="AB2" s="72">
        <f aca="true" t="shared" si="6" ref="AB2:AB26">IF($F2=W2,IF($H2=Y2,5,IF($J2=AA2,3,0)),IF($J2=AA2,3,0))</f>
        <v>0</v>
      </c>
      <c r="AC2" s="130">
        <v>2</v>
      </c>
      <c r="AD2" s="128" t="s">
        <v>6</v>
      </c>
      <c r="AE2" s="131">
        <v>0</v>
      </c>
      <c r="AF2" s="7"/>
      <c r="AG2" s="7">
        <f aca="true" t="shared" si="7" ref="AG2:AG38">IF(AC2=AE2,"X",IF(AC2&gt;AE2,1,2))</f>
        <v>1</v>
      </c>
      <c r="AH2" s="58">
        <f aca="true" t="shared" si="8" ref="AH2:AH26">IF($F2=AC2,IF($H2=AE2,5,IF($J2=AG2,3,0)),IF($J2=AG2,3,0))</f>
        <v>0</v>
      </c>
      <c r="AI2" s="130">
        <v>2</v>
      </c>
      <c r="AJ2" s="128" t="s">
        <v>6</v>
      </c>
      <c r="AK2" s="131">
        <v>0</v>
      </c>
      <c r="AM2" s="3">
        <f aca="true" t="shared" si="9" ref="AM2:AM38">IF(AI2=AK2,"X",IF(AI2&gt;AK2,1,2))</f>
        <v>1</v>
      </c>
      <c r="AN2" s="3">
        <f aca="true" t="shared" si="10" ref="AN2:AN26">IF($F2=AI2,IF($H2=AK2,5,IF($J2=AM2,3,0)),IF($J2=AM2,3,0))</f>
        <v>0</v>
      </c>
      <c r="AO2" s="130">
        <v>2</v>
      </c>
      <c r="AP2" s="128" t="s">
        <v>6</v>
      </c>
      <c r="AQ2" s="131">
        <v>1</v>
      </c>
      <c r="AR2" s="7"/>
      <c r="AS2" s="7">
        <f aca="true" t="shared" si="11" ref="AS2:AS38">IF(AO2=AQ2,"X",IF(AO2&gt;AQ2,1,2))</f>
        <v>1</v>
      </c>
      <c r="AT2" s="70">
        <f aca="true" t="shared" si="12" ref="AT2:AT26">IF($F2=AO2,IF($H2=AQ2,5,IF($J2=AS2,3,0)),IF($J2=AS2,3,0))</f>
        <v>0</v>
      </c>
      <c r="AU2" s="130">
        <v>3</v>
      </c>
      <c r="AV2" s="128" t="s">
        <v>6</v>
      </c>
      <c r="AW2" s="131">
        <v>0</v>
      </c>
      <c r="AY2" s="3">
        <f aca="true" t="shared" si="13" ref="AY2:AY38">IF(AU2=AW2,"X",IF(AU2&gt;AW2,1,2))</f>
        <v>1</v>
      </c>
      <c r="AZ2" s="3">
        <f aca="true" t="shared" si="14" ref="AZ2:AZ26">IF($F2=AU2,IF($H2=AW2,5,IF($J2=AY2,3,0)),IF($J2=AY2,3,0))</f>
        <v>0</v>
      </c>
      <c r="BA2" s="71">
        <v>2</v>
      </c>
      <c r="BB2" s="6" t="s">
        <v>6</v>
      </c>
      <c r="BC2" s="58">
        <v>0</v>
      </c>
      <c r="BD2" s="70"/>
      <c r="BE2" s="70">
        <f aca="true" t="shared" si="15" ref="BE2:BE38">IF(BA2=BC2,"X",IF(BA2&gt;BC2,1,2))</f>
        <v>1</v>
      </c>
      <c r="BF2" s="70">
        <f aca="true" t="shared" si="16" ref="BF2:BF26">IF($F2=BA2,IF($H2=BC2,5,IF($J2=BE2,3,0)),IF($J2=BE2,3,0))</f>
        <v>0</v>
      </c>
      <c r="BG2" s="71">
        <v>2</v>
      </c>
      <c r="BH2" s="6" t="s">
        <v>6</v>
      </c>
      <c r="BI2" s="58">
        <v>0</v>
      </c>
      <c r="BJ2" s="70"/>
      <c r="BK2" s="70">
        <f aca="true" t="shared" si="17" ref="BK2:BK38">IF(BG2=BI2,"X",IF(BG2&gt;BI2,1,2))</f>
        <v>1</v>
      </c>
      <c r="BL2" s="70">
        <f aca="true" t="shared" si="18" ref="BL2:BL26">IF($F2=BG2,IF($H2=BI2,5,IF($J2=BK2,3,0)),IF($J2=BK2,3,0))</f>
        <v>0</v>
      </c>
      <c r="BM2" s="71">
        <v>7</v>
      </c>
      <c r="BN2" s="6" t="s">
        <v>6</v>
      </c>
      <c r="BO2" s="58">
        <v>0</v>
      </c>
      <c r="BP2" s="7"/>
      <c r="BQ2" s="7">
        <f aca="true" t="shared" si="19" ref="BQ2:BQ38">IF(BM2=BO2,"X",IF(BM2&gt;BO2,1,2))</f>
        <v>1</v>
      </c>
      <c r="BR2" s="70">
        <f aca="true" t="shared" si="20" ref="BR2:BR26">IF($F2=BM2,IF($H2=BO2,5,IF($J2=BQ2,3,0)),IF($J2=BQ2,3,0))</f>
        <v>0</v>
      </c>
      <c r="BS2" s="115">
        <v>2</v>
      </c>
      <c r="BT2" s="6" t="s">
        <v>6</v>
      </c>
      <c r="BU2" s="116">
        <v>0</v>
      </c>
      <c r="BW2" s="3">
        <f aca="true" t="shared" si="21" ref="BW2:BW38">IF(BS2=BU2,"X",IF(BS2&gt;BU2,1,2))</f>
        <v>1</v>
      </c>
      <c r="BX2" s="3">
        <f aca="true" t="shared" si="22" ref="BX2:BX26">IF($F2=BS2,IF($H2=BU2,5,IF($J2=BW2,3,0)),IF($J2=BW2,3,0))</f>
        <v>0</v>
      </c>
      <c r="BY2" s="115">
        <v>1</v>
      </c>
      <c r="BZ2" s="6" t="s">
        <v>6</v>
      </c>
      <c r="CA2" s="116">
        <v>0</v>
      </c>
      <c r="CB2" s="7"/>
      <c r="CC2" s="7">
        <f aca="true" t="shared" si="23" ref="CC2:CC38">IF(BY2=CA2,"X",IF(BY2&gt;CA2,1,2))</f>
        <v>1</v>
      </c>
      <c r="CD2" s="74">
        <f aca="true" t="shared" si="24" ref="CD2:CD26">IF($F2=BY2,IF($H2=CA2,5,IF($J2=CC2,3,0)),IF($J2=CC2,3,0))</f>
        <v>0</v>
      </c>
      <c r="CE2" s="115">
        <v>1</v>
      </c>
      <c r="CF2" s="6" t="s">
        <v>6</v>
      </c>
      <c r="CG2" s="116">
        <v>1</v>
      </c>
      <c r="CI2" s="3" t="str">
        <f aca="true" t="shared" si="25" ref="CI2:CI38">IF(CE2=CG2,"X",IF(CE2&gt;CG2,1,2))</f>
        <v>X</v>
      </c>
      <c r="CJ2" s="3">
        <f aca="true" t="shared" si="26" ref="CJ2:CJ26">IF($F2=CE2,IF($H2=CG2,5,IF($J2=CI2,3,0)),IF($J2=CI2,3,0))</f>
        <v>0</v>
      </c>
      <c r="CK2" s="115">
        <v>2</v>
      </c>
      <c r="CL2" s="6" t="s">
        <v>6</v>
      </c>
      <c r="CM2" s="116">
        <v>0</v>
      </c>
      <c r="CN2" s="7"/>
      <c r="CO2" s="7">
        <f aca="true" t="shared" si="27" ref="CO2:CO38">IF(CK2=CM2,"X",IF(CK2&gt;CM2,1,2))</f>
        <v>1</v>
      </c>
      <c r="CP2" s="74">
        <f aca="true" t="shared" si="28" ref="CP2:CP26">IF($F2=CK2,IF($H2=CM2,5,IF($J2=CO2,3,0)),IF($J2=CO2,3,0))</f>
        <v>0</v>
      </c>
      <c r="CQ2" s="115">
        <v>3</v>
      </c>
      <c r="CR2" s="6" t="s">
        <v>6</v>
      </c>
      <c r="CS2" s="116">
        <v>0</v>
      </c>
      <c r="CU2" s="3">
        <f aca="true" t="shared" si="29" ref="CU2:CU38">IF(CQ2=CS2,"X",IF(CQ2&gt;CS2,1,2))</f>
        <v>1</v>
      </c>
      <c r="CV2" s="3">
        <f aca="true" t="shared" si="30" ref="CV2:CV26">IF($F2=CQ2,IF($H2=CS2,5,IF($J2=CU2,3,0)),IF($J2=CU2,3,0))</f>
        <v>0</v>
      </c>
      <c r="CW2" s="115">
        <v>1</v>
      </c>
      <c r="CX2" s="6" t="s">
        <v>6</v>
      </c>
      <c r="CY2" s="116">
        <v>0</v>
      </c>
      <c r="CZ2" s="7"/>
      <c r="DA2" s="7">
        <f aca="true" t="shared" si="31" ref="DA2:DA38">IF(CW2=CY2,"X",IF(CW2&gt;CY2,1,2))</f>
        <v>1</v>
      </c>
      <c r="DB2" s="74">
        <f aca="true" t="shared" si="32" ref="DB2:DB26">IF($F2=CW2,IF($H2=CY2,5,IF($J2=DA2,3,0)),IF($J2=DA2,3,0))</f>
        <v>0</v>
      </c>
      <c r="DC2" s="121">
        <v>3</v>
      </c>
      <c r="DD2" s="119" t="s">
        <v>6</v>
      </c>
      <c r="DE2" s="122">
        <v>2</v>
      </c>
      <c r="DF2" s="112"/>
      <c r="DG2" s="112">
        <f aca="true" t="shared" si="33" ref="DG2:DG38">IF(DC2=DE2,"X",IF(DC2&gt;DE2,1,2))</f>
        <v>1</v>
      </c>
      <c r="DH2" s="112">
        <f aca="true" t="shared" si="34" ref="DH2:DH37">IF($F2=DC2,IF($H2=DE2,5,IF($J2=DG2,3,0)),IF($J2=DG2,3,0))</f>
        <v>0</v>
      </c>
      <c r="DI2" s="121">
        <v>5</v>
      </c>
      <c r="DJ2" s="119" t="s">
        <v>6</v>
      </c>
      <c r="DK2" s="122">
        <v>1</v>
      </c>
      <c r="DL2" s="7"/>
      <c r="DM2" s="7">
        <f aca="true" t="shared" si="35" ref="DM2:DM38">IF(DI2=DK2,"X",IF(DI2&gt;DK2,1,2))</f>
        <v>1</v>
      </c>
      <c r="DN2" s="74">
        <f aca="true" t="shared" si="36" ref="DN2:DN44">IF($F2=DI2,IF($H2=DK2,5,IF($J2=DM2,3,0)),IF($J2=DM2,3,0))</f>
        <v>0</v>
      </c>
      <c r="DO2" s="126">
        <v>2</v>
      </c>
      <c r="DP2" s="123" t="s">
        <v>6</v>
      </c>
      <c r="DQ2" s="127">
        <v>1</v>
      </c>
      <c r="DS2" s="3">
        <f aca="true" t="shared" si="37" ref="DS2:DS37">IF(DO2=DQ2,"X",IF(DO2&gt;DQ2,1,2))</f>
        <v>1</v>
      </c>
      <c r="DT2" s="3">
        <f aca="true" t="shared" si="38" ref="DT2:DT37">IF($F2=DO2,IF($H2=DQ2,5,IF($J2=DS2,3,0)),IF($J2=DS2,3,0))</f>
        <v>0</v>
      </c>
      <c r="DU2" s="115">
        <v>1</v>
      </c>
      <c r="DV2" s="6" t="s">
        <v>6</v>
      </c>
      <c r="DW2" s="116">
        <v>0</v>
      </c>
      <c r="DX2" s="7"/>
      <c r="DY2" s="7">
        <f aca="true" t="shared" si="39" ref="DY2:DY38">IF(DU2=DW2,"X",IF(DU2&gt;DW2,1,2))</f>
        <v>1</v>
      </c>
      <c r="DZ2" s="74">
        <f aca="true" t="shared" si="40" ref="DZ2:DZ26">IF($F2=DU2,IF($H2=DW2,5,IF($J2=DY2,3,0)),IF($J2=DY2,3,0))</f>
        <v>0</v>
      </c>
      <c r="EA2" s="115">
        <v>1</v>
      </c>
      <c r="EB2" s="6" t="s">
        <v>6</v>
      </c>
      <c r="EC2" s="116">
        <v>0</v>
      </c>
      <c r="EE2" s="3">
        <f aca="true" t="shared" si="41" ref="EE2:EE38">IF(EA2=EC2,"X",IF(EA2&gt;EC2,1,2))</f>
        <v>1</v>
      </c>
      <c r="EF2" s="3">
        <f aca="true" t="shared" si="42" ref="EF2:EF26">IF($F2=EA2,IF($H2=EC2,5,IF($J2=EE2,3,0)),IF($J2=EE2,3,0))</f>
        <v>0</v>
      </c>
      <c r="EG2" s="115">
        <v>3</v>
      </c>
      <c r="EH2" s="6" t="s">
        <v>6</v>
      </c>
      <c r="EI2" s="116">
        <v>1</v>
      </c>
      <c r="EJ2" s="7"/>
      <c r="EK2" s="7">
        <f aca="true" t="shared" si="43" ref="EK2:EK38">IF(EG2=EI2,"X",IF(EG2&gt;EI2,1,2))</f>
        <v>1</v>
      </c>
      <c r="EL2" s="74">
        <f aca="true" t="shared" si="44" ref="EL2:EL26">IF($F2=EG2,IF($H2=EI2,5,IF($J2=EK2,3,0)),IF($J2=EK2,3,0))</f>
        <v>0</v>
      </c>
      <c r="EM2" s="115">
        <v>3</v>
      </c>
      <c r="EN2" s="6" t="s">
        <v>6</v>
      </c>
      <c r="EO2" s="116">
        <v>1</v>
      </c>
      <c r="EQ2" s="3">
        <f aca="true" t="shared" si="45" ref="EQ2:EQ38">IF(EM2=EO2,"X",IF(EM2&gt;EO2,1,2))</f>
        <v>1</v>
      </c>
      <c r="ER2" s="3">
        <f aca="true" t="shared" si="46" ref="ER2:ER26">IF($F2=EM2,IF($H2=EO2,5,IF($J2=EQ2,3,0)),IF($J2=EQ2,3,0))</f>
        <v>0</v>
      </c>
      <c r="ES2" s="115">
        <v>1</v>
      </c>
      <c r="ET2" s="6" t="s">
        <v>6</v>
      </c>
      <c r="EU2" s="116">
        <v>1</v>
      </c>
      <c r="EV2" s="7"/>
      <c r="EW2" s="7" t="str">
        <f aca="true" t="shared" si="47" ref="EW2:EW38">IF(ES2=EU2,"X",IF(ES2&gt;EU2,1,2))</f>
        <v>X</v>
      </c>
      <c r="EX2" s="74">
        <f aca="true" t="shared" si="48" ref="EX2:EX26">IF($F2=ES2,IF($H2=EU2,5,IF($J2=EW2,3,0)),IF($J2=EW2,3,0))</f>
        <v>0</v>
      </c>
      <c r="EY2" s="115">
        <v>2</v>
      </c>
      <c r="EZ2" s="6" t="s">
        <v>6</v>
      </c>
      <c r="FA2" s="116">
        <v>0</v>
      </c>
      <c r="FC2" s="3">
        <f aca="true" t="shared" si="49" ref="FC2:FC38">IF(EY2=FA2,"X",IF(EY2&gt;FA2,1,2))</f>
        <v>1</v>
      </c>
      <c r="FD2" s="3">
        <f aca="true" t="shared" si="50" ref="FD2:FD26">IF($F2=EY2,IF($H2=FA2,5,IF($J2=FC2,3,0)),IF($J2=FC2,3,0))</f>
        <v>0</v>
      </c>
      <c r="FE2" s="115">
        <v>3</v>
      </c>
      <c r="FF2" s="6" t="s">
        <v>6</v>
      </c>
      <c r="FG2" s="116">
        <v>2</v>
      </c>
      <c r="FH2" s="112"/>
      <c r="FI2" s="112">
        <f aca="true" t="shared" si="51" ref="FI2:FI38">IF(FE2=FG2,"X",IF(FE2&gt;FG2,1,2))</f>
        <v>1</v>
      </c>
      <c r="FJ2" s="112">
        <f aca="true" t="shared" si="52" ref="FJ2:FJ26">IF($F2=FE2,IF($H2=FG2,5,IF($J2=FI2,3,0)),IF($J2=FI2,3,0))</f>
        <v>0</v>
      </c>
      <c r="FK2" s="115">
        <v>3</v>
      </c>
      <c r="FL2" s="6" t="s">
        <v>6</v>
      </c>
      <c r="FM2" s="116">
        <v>1</v>
      </c>
      <c r="FO2" s="3">
        <f aca="true" t="shared" si="53" ref="FO2:FO38">IF(FK2=FM2,"X",IF(FK2&gt;FM2,1,2))</f>
        <v>1</v>
      </c>
      <c r="FP2" s="3">
        <f aca="true" t="shared" si="54" ref="FP2:FP26">IF($F2=FK2,IF($H2=FM2,5,IF($J2=FO2,3,0)),IF($J2=FO2,3,0))</f>
        <v>0</v>
      </c>
      <c r="FQ2" s="115">
        <v>2</v>
      </c>
      <c r="FR2" s="6" t="s">
        <v>6</v>
      </c>
      <c r="FS2" s="116">
        <v>0</v>
      </c>
      <c r="FT2" s="7"/>
      <c r="FU2" s="7">
        <f aca="true" t="shared" si="55" ref="FU2:FU38">IF(FQ2=FS2,"X",IF(FQ2&gt;FS2,1,2))</f>
        <v>1</v>
      </c>
      <c r="FV2" s="74">
        <f aca="true" t="shared" si="56" ref="FV2:FV26">IF($F2=FQ2,IF($H2=FS2,5,IF($J2=FU2,3,0)),IF($J2=FU2,3,0))</f>
        <v>0</v>
      </c>
      <c r="FW2" s="134">
        <v>2</v>
      </c>
      <c r="FX2" s="132" t="s">
        <v>6</v>
      </c>
      <c r="FY2" s="135">
        <v>0</v>
      </c>
      <c r="GA2" s="3">
        <f aca="true" t="shared" si="57" ref="GA2:GA38">IF(FW2=FY2,"X",IF(FW2&gt;FY2,1,2))</f>
        <v>1</v>
      </c>
      <c r="GB2" s="3">
        <f aca="true" t="shared" si="58" ref="GB2:GB26">IF($F2=FW2,IF($H2=FY2,5,IF($J2=GA2,3,0)),IF($J2=GA2,3,0))</f>
        <v>0</v>
      </c>
      <c r="GC2" s="134">
        <v>2</v>
      </c>
      <c r="GD2" s="132" t="s">
        <v>6</v>
      </c>
      <c r="GE2" s="135">
        <v>0</v>
      </c>
      <c r="GF2" s="7"/>
      <c r="GG2" s="7">
        <f aca="true" t="shared" si="59" ref="GG2:GG38">IF(GC2=GE2,"X",IF(GC2&gt;GE2,1,2))</f>
        <v>1</v>
      </c>
      <c r="GH2" s="77">
        <f aca="true" t="shared" si="60" ref="GH2:GH26">IF($F2=GC2,IF($H2=GE2,5,IF($J2=GG2,3,0)),IF($J2=GG2,3,0))</f>
        <v>0</v>
      </c>
      <c r="GI2" s="134">
        <v>3</v>
      </c>
      <c r="GJ2" s="132" t="s">
        <v>6</v>
      </c>
      <c r="GK2" s="135">
        <v>0</v>
      </c>
      <c r="GM2" s="3">
        <f aca="true" t="shared" si="61" ref="GM2:GM38">IF(GI2=GK2,"X",IF(GI2&gt;GK2,1,2))</f>
        <v>1</v>
      </c>
      <c r="GN2" s="3">
        <f aca="true" t="shared" si="62" ref="GN2:GN26">IF($F2=GI2,IF($H2=GK2,5,IF($J2=GM2,3,0)),IF($J2=GM2,3,0))</f>
        <v>0</v>
      </c>
      <c r="GO2" s="139">
        <v>1</v>
      </c>
      <c r="GP2" s="136" t="s">
        <v>6</v>
      </c>
      <c r="GQ2" s="140">
        <v>1</v>
      </c>
      <c r="GR2" s="7"/>
      <c r="GS2" s="7" t="str">
        <f aca="true" t="shared" si="63" ref="GS2:GS38">IF(GO2=GQ2,"X",IF(GO2&gt;GQ2,1,2))</f>
        <v>X</v>
      </c>
      <c r="GT2" s="77">
        <f aca="true" t="shared" si="64" ref="GT2:GT26">IF($F2=GO2,IF($H2=GQ2,5,IF($J2=GS2,3,0)),IF($J2=GS2,3,0))</f>
        <v>0</v>
      </c>
      <c r="GU2" s="139">
        <v>2</v>
      </c>
      <c r="GV2" s="136" t="s">
        <v>6</v>
      </c>
      <c r="GW2" s="140">
        <v>0</v>
      </c>
      <c r="GY2" s="3">
        <f aca="true" t="shared" si="65" ref="GY2:GY38">IF(GU2=GW2,"X",IF(GU2&gt;GW2,1,2))</f>
        <v>1</v>
      </c>
      <c r="GZ2" s="3">
        <f aca="true" t="shared" si="66" ref="GZ2:GZ26">IF($F2=GU2,IF($H2=GW2,5,IF($J2=GY2,3,0)),IF($J2=GY2,3,0))</f>
        <v>0</v>
      </c>
      <c r="HA2" s="139">
        <v>3</v>
      </c>
      <c r="HB2" s="136" t="s">
        <v>6</v>
      </c>
      <c r="HC2" s="140">
        <v>0</v>
      </c>
      <c r="HD2" s="7"/>
      <c r="HE2" s="7">
        <f aca="true" t="shared" si="67" ref="HE2:HE38">IF(HA2=HC2,"X",IF(HA2&gt;HC2,1,2))</f>
        <v>1</v>
      </c>
      <c r="HF2" s="77">
        <f aca="true" t="shared" si="68" ref="HF2:HF26">IF($F2=HA2,IF($H2=HC2,5,IF($J2=HE2,3,0)),IF($J2=HE2,3,0))</f>
        <v>0</v>
      </c>
      <c r="HG2" s="139">
        <v>2</v>
      </c>
      <c r="HH2" s="136" t="s">
        <v>6</v>
      </c>
      <c r="HI2" s="140">
        <v>0</v>
      </c>
      <c r="HK2" s="3">
        <f aca="true" t="shared" si="69" ref="HK2:HK38">IF(HG2=HI2,"X",IF(HG2&gt;HI2,1,2))</f>
        <v>1</v>
      </c>
      <c r="HL2" s="3">
        <f aca="true" t="shared" si="70" ref="HL2:HL26">IF($F2=HG2,IF($H2=HI2,5,IF($J2=HK2,3,0)),IF($J2=HK2,3,0))</f>
        <v>0</v>
      </c>
      <c r="HM2" s="118">
        <v>2</v>
      </c>
      <c r="HN2" s="136" t="s">
        <v>6</v>
      </c>
      <c r="HO2" s="140">
        <v>0</v>
      </c>
      <c r="HP2" s="7"/>
      <c r="HQ2" s="7">
        <f aca="true" t="shared" si="71" ref="HQ2:HQ38">IF(HM2=HO2,"X",IF(HM2&gt;HO2,1,2))</f>
        <v>1</v>
      </c>
      <c r="HR2" s="79">
        <f aca="true" t="shared" si="72" ref="HR2:HR26">IF($F2=HM2,IF($H2=HO2,5,IF($J2=HQ2,3,0)),IF($J2=HQ2,3,0))</f>
        <v>0</v>
      </c>
      <c r="HS2" s="118">
        <v>2</v>
      </c>
      <c r="HT2" s="151" t="s">
        <v>6</v>
      </c>
      <c r="HU2" s="156">
        <v>1</v>
      </c>
      <c r="HV2" s="152"/>
      <c r="HW2" s="152">
        <f aca="true" t="shared" si="73" ref="HW2:HW37">IF(HS2=HU2,"X",IF(HS2&gt;HU2,1,2))</f>
        <v>1</v>
      </c>
      <c r="HX2" s="152">
        <f aca="true" t="shared" si="74" ref="HX2:HX37">IF($F2=HS2,IF($H2=HU2,5,IF($J2=HW2,3,0)),IF($J2=HW2,3,0))</f>
        <v>0</v>
      </c>
      <c r="HY2" s="118">
        <v>1</v>
      </c>
      <c r="HZ2" s="151" t="s">
        <v>6</v>
      </c>
      <c r="IA2" s="156">
        <v>1</v>
      </c>
      <c r="IB2" s="152"/>
      <c r="IC2" s="152" t="str">
        <f aca="true" t="shared" si="75" ref="IC2:IC37">IF(HY2=IA2,"X",IF(HY2&gt;IA2,1,2))</f>
        <v>X</v>
      </c>
      <c r="ID2" s="152">
        <f aca="true" t="shared" si="76" ref="ID2:ID37">IF($F2=HY2,IF($H2=IA2,5,IF($J2=IC2,3,0)),IF($J2=IC2,3,0))</f>
        <v>0</v>
      </c>
      <c r="IE2" s="78"/>
      <c r="IF2" s="6"/>
      <c r="IG2" s="80"/>
      <c r="IH2" s="7"/>
      <c r="II2" s="7"/>
      <c r="IJ2" s="79"/>
      <c r="IK2" s="78"/>
      <c r="IL2" s="6"/>
      <c r="IM2" s="80"/>
      <c r="IN2" s="7"/>
      <c r="IO2" s="7"/>
      <c r="IP2" s="79"/>
      <c r="IQ2" s="78"/>
      <c r="IR2" s="6"/>
      <c r="IS2" s="80"/>
      <c r="IT2" s="7"/>
      <c r="IU2" s="7"/>
      <c r="IV2" s="58"/>
    </row>
    <row r="3" spans="1:256" ht="14.25" customHeight="1">
      <c r="A3" s="67">
        <v>42532</v>
      </c>
      <c r="B3" s="69" t="s">
        <v>25</v>
      </c>
      <c r="C3" s="67" t="s">
        <v>27</v>
      </c>
      <c r="D3" s="35" t="str">
        <f>D2</f>
        <v>-</v>
      </c>
      <c r="E3" s="68" t="s">
        <v>0</v>
      </c>
      <c r="F3" s="103" t="s">
        <v>7</v>
      </c>
      <c r="G3" s="104" t="s">
        <v>6</v>
      </c>
      <c r="H3" s="105"/>
      <c r="J3" s="3">
        <f t="shared" si="0"/>
        <v>0</v>
      </c>
      <c r="K3" s="8">
        <v>0</v>
      </c>
      <c r="L3" s="9" t="s">
        <v>6</v>
      </c>
      <c r="M3" s="64">
        <v>1</v>
      </c>
      <c r="O3" s="3">
        <f t="shared" si="1"/>
        <v>2</v>
      </c>
      <c r="P3" s="64">
        <f t="shared" si="2"/>
        <v>0</v>
      </c>
      <c r="Q3" s="8">
        <v>0</v>
      </c>
      <c r="R3" s="9" t="s">
        <v>6</v>
      </c>
      <c r="S3" s="64">
        <v>2</v>
      </c>
      <c r="U3" s="3">
        <f t="shared" si="3"/>
        <v>2</v>
      </c>
      <c r="V3" s="73">
        <f t="shared" si="4"/>
        <v>0</v>
      </c>
      <c r="W3" s="8">
        <v>0</v>
      </c>
      <c r="X3" s="9" t="s">
        <v>6</v>
      </c>
      <c r="Y3" s="64">
        <v>1</v>
      </c>
      <c r="AA3" s="11">
        <f t="shared" si="5"/>
        <v>2</v>
      </c>
      <c r="AB3" s="73">
        <f t="shared" si="6"/>
        <v>0</v>
      </c>
      <c r="AC3" s="8">
        <v>0</v>
      </c>
      <c r="AD3" s="129" t="s">
        <v>6</v>
      </c>
      <c r="AE3" s="64">
        <v>2</v>
      </c>
      <c r="AG3" s="3">
        <f t="shared" si="7"/>
        <v>2</v>
      </c>
      <c r="AH3" s="10">
        <f t="shared" si="8"/>
        <v>0</v>
      </c>
      <c r="AI3" s="8">
        <v>0</v>
      </c>
      <c r="AJ3" s="129" t="s">
        <v>6</v>
      </c>
      <c r="AK3" s="64">
        <v>1</v>
      </c>
      <c r="AM3" s="3">
        <f t="shared" si="9"/>
        <v>2</v>
      </c>
      <c r="AN3" s="3">
        <f t="shared" si="10"/>
        <v>0</v>
      </c>
      <c r="AO3" s="8">
        <v>0</v>
      </c>
      <c r="AP3" s="129" t="s">
        <v>6</v>
      </c>
      <c r="AQ3" s="64">
        <v>2</v>
      </c>
      <c r="AS3" s="3">
        <f t="shared" si="11"/>
        <v>2</v>
      </c>
      <c r="AT3" s="3">
        <f t="shared" si="12"/>
        <v>0</v>
      </c>
      <c r="AU3" s="8">
        <v>1</v>
      </c>
      <c r="AV3" s="129" t="s">
        <v>6</v>
      </c>
      <c r="AW3" s="64">
        <v>2</v>
      </c>
      <c r="AY3" s="3">
        <f t="shared" si="13"/>
        <v>2</v>
      </c>
      <c r="AZ3" s="3">
        <f t="shared" si="14"/>
        <v>0</v>
      </c>
      <c r="BA3" s="8">
        <v>0</v>
      </c>
      <c r="BB3" s="9" t="s">
        <v>6</v>
      </c>
      <c r="BC3" s="64">
        <v>2</v>
      </c>
      <c r="BE3" s="3">
        <f t="shared" si="15"/>
        <v>2</v>
      </c>
      <c r="BF3" s="3">
        <f t="shared" si="16"/>
        <v>0</v>
      </c>
      <c r="BG3" s="8">
        <v>0</v>
      </c>
      <c r="BH3" s="9" t="s">
        <v>6</v>
      </c>
      <c r="BI3" s="64">
        <v>1</v>
      </c>
      <c r="BK3" s="3">
        <f t="shared" si="17"/>
        <v>2</v>
      </c>
      <c r="BL3" s="3">
        <f t="shared" si="18"/>
        <v>0</v>
      </c>
      <c r="BM3" s="8">
        <v>2</v>
      </c>
      <c r="BN3" s="9" t="s">
        <v>6</v>
      </c>
      <c r="BO3" s="64">
        <v>4</v>
      </c>
      <c r="BQ3" s="3">
        <f t="shared" si="19"/>
        <v>2</v>
      </c>
      <c r="BR3" s="3">
        <f t="shared" si="20"/>
        <v>0</v>
      </c>
      <c r="BS3" s="8">
        <v>1</v>
      </c>
      <c r="BT3" s="9" t="s">
        <v>6</v>
      </c>
      <c r="BU3" s="64">
        <v>1</v>
      </c>
      <c r="BW3" s="3" t="str">
        <f t="shared" si="21"/>
        <v>X</v>
      </c>
      <c r="BX3" s="3">
        <f t="shared" si="22"/>
        <v>0</v>
      </c>
      <c r="BY3" s="8">
        <v>2</v>
      </c>
      <c r="BZ3" s="9" t="s">
        <v>6</v>
      </c>
      <c r="CA3" s="64">
        <v>1</v>
      </c>
      <c r="CC3" s="3">
        <f t="shared" si="23"/>
        <v>1</v>
      </c>
      <c r="CD3" s="3">
        <f t="shared" si="24"/>
        <v>0</v>
      </c>
      <c r="CE3" s="8">
        <v>0</v>
      </c>
      <c r="CF3" s="9" t="s">
        <v>6</v>
      </c>
      <c r="CG3" s="64">
        <v>2</v>
      </c>
      <c r="CI3" s="3">
        <f t="shared" si="25"/>
        <v>2</v>
      </c>
      <c r="CJ3" s="3">
        <f t="shared" si="26"/>
        <v>0</v>
      </c>
      <c r="CK3" s="8">
        <v>0</v>
      </c>
      <c r="CL3" s="9" t="s">
        <v>6</v>
      </c>
      <c r="CM3" s="64">
        <v>0</v>
      </c>
      <c r="CO3" s="3" t="str">
        <f t="shared" si="27"/>
        <v>X</v>
      </c>
      <c r="CP3" s="3">
        <f t="shared" si="28"/>
        <v>0</v>
      </c>
      <c r="CQ3" s="8">
        <v>0</v>
      </c>
      <c r="CR3" s="9" t="s">
        <v>6</v>
      </c>
      <c r="CS3" s="64">
        <v>4</v>
      </c>
      <c r="CU3" s="3">
        <f t="shared" si="29"/>
        <v>2</v>
      </c>
      <c r="CV3" s="3">
        <f t="shared" si="30"/>
        <v>0</v>
      </c>
      <c r="CW3" s="8">
        <v>0</v>
      </c>
      <c r="CX3" s="9" t="s">
        <v>6</v>
      </c>
      <c r="CY3" s="64">
        <v>2</v>
      </c>
      <c r="DA3" s="3">
        <f t="shared" si="31"/>
        <v>2</v>
      </c>
      <c r="DB3" s="3">
        <f t="shared" si="32"/>
        <v>0</v>
      </c>
      <c r="DC3" s="8">
        <v>1</v>
      </c>
      <c r="DD3" s="120" t="s">
        <v>6</v>
      </c>
      <c r="DE3" s="64">
        <v>4</v>
      </c>
      <c r="DG3" s="3">
        <f t="shared" si="33"/>
        <v>2</v>
      </c>
      <c r="DH3" s="3">
        <f t="shared" si="34"/>
        <v>0</v>
      </c>
      <c r="DI3" s="8">
        <v>2</v>
      </c>
      <c r="DJ3" s="120" t="s">
        <v>6</v>
      </c>
      <c r="DK3" s="64">
        <v>1</v>
      </c>
      <c r="DM3" s="3">
        <f t="shared" si="35"/>
        <v>1</v>
      </c>
      <c r="DN3" s="3">
        <f t="shared" si="36"/>
        <v>0</v>
      </c>
      <c r="DO3" s="8">
        <v>0</v>
      </c>
      <c r="DP3" s="124" t="s">
        <v>6</v>
      </c>
      <c r="DQ3" s="64">
        <v>2</v>
      </c>
      <c r="DS3" s="3">
        <f t="shared" si="37"/>
        <v>2</v>
      </c>
      <c r="DT3" s="3">
        <f t="shared" si="38"/>
        <v>0</v>
      </c>
      <c r="DU3" s="8">
        <v>1</v>
      </c>
      <c r="DV3" s="9" t="s">
        <v>6</v>
      </c>
      <c r="DW3" s="64">
        <v>1</v>
      </c>
      <c r="DY3" s="3" t="str">
        <f t="shared" si="39"/>
        <v>X</v>
      </c>
      <c r="DZ3" s="3">
        <f t="shared" si="40"/>
        <v>0</v>
      </c>
      <c r="EA3" s="8">
        <v>0</v>
      </c>
      <c r="EB3" s="9" t="s">
        <v>6</v>
      </c>
      <c r="EC3" s="64">
        <v>2</v>
      </c>
      <c r="EE3" s="3">
        <f t="shared" si="41"/>
        <v>2</v>
      </c>
      <c r="EF3" s="3">
        <f t="shared" si="42"/>
        <v>0</v>
      </c>
      <c r="EG3" s="8">
        <v>2</v>
      </c>
      <c r="EH3" s="9" t="s">
        <v>6</v>
      </c>
      <c r="EI3" s="64">
        <v>2</v>
      </c>
      <c r="EK3" s="3" t="str">
        <f t="shared" si="43"/>
        <v>X</v>
      </c>
      <c r="EL3" s="3">
        <f t="shared" si="44"/>
        <v>0</v>
      </c>
      <c r="EM3" s="8">
        <v>1</v>
      </c>
      <c r="EN3" s="9" t="s">
        <v>6</v>
      </c>
      <c r="EO3" s="64">
        <v>3</v>
      </c>
      <c r="EQ3" s="3">
        <f t="shared" si="45"/>
        <v>2</v>
      </c>
      <c r="ER3" s="3">
        <f t="shared" si="46"/>
        <v>0</v>
      </c>
      <c r="ES3" s="8">
        <v>2</v>
      </c>
      <c r="ET3" s="9" t="s">
        <v>6</v>
      </c>
      <c r="EU3" s="64">
        <v>1</v>
      </c>
      <c r="EW3" s="3">
        <f t="shared" si="47"/>
        <v>1</v>
      </c>
      <c r="EX3" s="3">
        <f t="shared" si="48"/>
        <v>0</v>
      </c>
      <c r="EY3" s="8">
        <v>1</v>
      </c>
      <c r="EZ3" s="9" t="s">
        <v>6</v>
      </c>
      <c r="FA3" s="64">
        <v>1</v>
      </c>
      <c r="FC3" s="3" t="str">
        <f t="shared" si="49"/>
        <v>X</v>
      </c>
      <c r="FD3" s="3">
        <f t="shared" si="50"/>
        <v>0</v>
      </c>
      <c r="FE3" s="8">
        <v>1</v>
      </c>
      <c r="FF3" s="9" t="s">
        <v>6</v>
      </c>
      <c r="FG3" s="64">
        <v>1</v>
      </c>
      <c r="FI3" s="3" t="str">
        <f t="shared" si="51"/>
        <v>X</v>
      </c>
      <c r="FJ3" s="3">
        <f t="shared" si="52"/>
        <v>0</v>
      </c>
      <c r="FK3" s="8">
        <v>2</v>
      </c>
      <c r="FL3" s="9" t="s">
        <v>6</v>
      </c>
      <c r="FM3" s="64">
        <v>2</v>
      </c>
      <c r="FO3" s="3" t="str">
        <f t="shared" si="53"/>
        <v>X</v>
      </c>
      <c r="FP3" s="3">
        <f t="shared" si="54"/>
        <v>0</v>
      </c>
      <c r="FQ3" s="8">
        <v>0</v>
      </c>
      <c r="FR3" s="9" t="s">
        <v>6</v>
      </c>
      <c r="FS3" s="64">
        <v>1</v>
      </c>
      <c r="FU3" s="3">
        <f t="shared" si="55"/>
        <v>2</v>
      </c>
      <c r="FV3" s="3">
        <f t="shared" si="56"/>
        <v>0</v>
      </c>
      <c r="FW3" s="8">
        <v>0</v>
      </c>
      <c r="FX3" s="133" t="s">
        <v>6</v>
      </c>
      <c r="FY3" s="64">
        <v>1</v>
      </c>
      <c r="GA3" s="3">
        <f t="shared" si="57"/>
        <v>2</v>
      </c>
      <c r="GB3" s="3">
        <f t="shared" si="58"/>
        <v>0</v>
      </c>
      <c r="GC3" s="8">
        <v>1</v>
      </c>
      <c r="GD3" s="133" t="s">
        <v>6</v>
      </c>
      <c r="GE3" s="64">
        <v>2</v>
      </c>
      <c r="GG3" s="3">
        <f t="shared" si="59"/>
        <v>2</v>
      </c>
      <c r="GH3" s="3">
        <f t="shared" si="60"/>
        <v>0</v>
      </c>
      <c r="GI3" s="8">
        <v>1</v>
      </c>
      <c r="GJ3" s="133" t="s">
        <v>6</v>
      </c>
      <c r="GK3" s="64">
        <v>2</v>
      </c>
      <c r="GM3" s="3">
        <f t="shared" si="61"/>
        <v>2</v>
      </c>
      <c r="GN3" s="3">
        <f t="shared" si="62"/>
        <v>0</v>
      </c>
      <c r="GO3" s="8">
        <v>0</v>
      </c>
      <c r="GP3" s="137" t="s">
        <v>6</v>
      </c>
      <c r="GQ3" s="64">
        <v>1</v>
      </c>
      <c r="GS3" s="3">
        <f t="shared" si="63"/>
        <v>2</v>
      </c>
      <c r="GT3" s="3">
        <f t="shared" si="64"/>
        <v>0</v>
      </c>
      <c r="GU3" s="8">
        <v>0</v>
      </c>
      <c r="GV3" s="137" t="s">
        <v>6</v>
      </c>
      <c r="GW3" s="64">
        <v>0</v>
      </c>
      <c r="GY3" s="3" t="str">
        <f t="shared" si="65"/>
        <v>X</v>
      </c>
      <c r="GZ3" s="3">
        <f t="shared" si="66"/>
        <v>0</v>
      </c>
      <c r="HA3" s="8">
        <v>1</v>
      </c>
      <c r="HB3" s="137" t="s">
        <v>6</v>
      </c>
      <c r="HC3" s="64">
        <v>2</v>
      </c>
      <c r="HE3" s="3">
        <f t="shared" si="67"/>
        <v>2</v>
      </c>
      <c r="HF3" s="3">
        <f t="shared" si="68"/>
        <v>0</v>
      </c>
      <c r="HG3" s="8">
        <v>1</v>
      </c>
      <c r="HH3" s="137" t="s">
        <v>6</v>
      </c>
      <c r="HI3" s="64">
        <v>1</v>
      </c>
      <c r="HK3" s="3" t="str">
        <f t="shared" si="69"/>
        <v>X</v>
      </c>
      <c r="HL3" s="3">
        <f t="shared" si="70"/>
        <v>0</v>
      </c>
      <c r="HM3" s="144">
        <v>1</v>
      </c>
      <c r="HN3" s="137" t="s">
        <v>6</v>
      </c>
      <c r="HO3" s="64">
        <v>2</v>
      </c>
      <c r="HQ3" s="3">
        <f t="shared" si="71"/>
        <v>2</v>
      </c>
      <c r="HR3" s="3">
        <f t="shared" si="72"/>
        <v>0</v>
      </c>
      <c r="HS3" s="144">
        <v>1</v>
      </c>
      <c r="HT3" s="153" t="s">
        <v>6</v>
      </c>
      <c r="HU3" s="64">
        <v>1</v>
      </c>
      <c r="HV3" s="150"/>
      <c r="HW3" s="150" t="str">
        <f t="shared" si="73"/>
        <v>X</v>
      </c>
      <c r="HX3" s="150">
        <f t="shared" si="74"/>
        <v>0</v>
      </c>
      <c r="HY3" s="144">
        <v>0</v>
      </c>
      <c r="HZ3" s="153" t="s">
        <v>6</v>
      </c>
      <c r="IA3" s="64">
        <v>2</v>
      </c>
      <c r="IB3" s="150"/>
      <c r="IC3" s="150">
        <f t="shared" si="75"/>
        <v>2</v>
      </c>
      <c r="ID3" s="150">
        <f t="shared" si="76"/>
        <v>0</v>
      </c>
      <c r="IE3" s="8"/>
      <c r="IF3" s="9"/>
      <c r="IG3" s="64"/>
      <c r="IK3" s="8"/>
      <c r="IL3" s="9"/>
      <c r="IM3" s="64"/>
      <c r="IQ3" s="8"/>
      <c r="IR3" s="9"/>
      <c r="IS3" s="64"/>
      <c r="IV3" s="10"/>
    </row>
    <row r="4" spans="1:256" ht="15.75" customHeight="1">
      <c r="A4" s="67">
        <v>42532</v>
      </c>
      <c r="B4" s="69" t="s">
        <v>26</v>
      </c>
      <c r="C4" s="68" t="s">
        <v>28</v>
      </c>
      <c r="D4" s="35" t="s">
        <v>6</v>
      </c>
      <c r="E4" s="68" t="s">
        <v>37</v>
      </c>
      <c r="F4" s="103" t="s">
        <v>7</v>
      </c>
      <c r="G4" s="104" t="s">
        <v>6</v>
      </c>
      <c r="H4" s="105"/>
      <c r="J4" s="3">
        <f t="shared" si="0"/>
        <v>0</v>
      </c>
      <c r="K4" s="8">
        <v>1</v>
      </c>
      <c r="L4" s="9" t="s">
        <v>6</v>
      </c>
      <c r="M4" s="64">
        <v>1</v>
      </c>
      <c r="O4" s="3" t="str">
        <f t="shared" si="1"/>
        <v>X</v>
      </c>
      <c r="P4" s="64">
        <f t="shared" si="2"/>
        <v>0</v>
      </c>
      <c r="Q4" s="8">
        <v>3</v>
      </c>
      <c r="R4" s="9" t="s">
        <v>6</v>
      </c>
      <c r="S4" s="64">
        <v>0</v>
      </c>
      <c r="U4" s="3">
        <f t="shared" si="3"/>
        <v>1</v>
      </c>
      <c r="V4" s="73">
        <f t="shared" si="4"/>
        <v>0</v>
      </c>
      <c r="W4" s="8">
        <v>0</v>
      </c>
      <c r="X4" s="9" t="s">
        <v>6</v>
      </c>
      <c r="Y4" s="64">
        <v>1</v>
      </c>
      <c r="AA4" s="11">
        <f t="shared" si="5"/>
        <v>2</v>
      </c>
      <c r="AB4" s="73">
        <f t="shared" si="6"/>
        <v>0</v>
      </c>
      <c r="AC4" s="8">
        <v>1</v>
      </c>
      <c r="AD4" s="129" t="s">
        <v>6</v>
      </c>
      <c r="AE4" s="64">
        <v>1</v>
      </c>
      <c r="AG4" s="3" t="str">
        <f t="shared" si="7"/>
        <v>X</v>
      </c>
      <c r="AH4" s="10">
        <f t="shared" si="8"/>
        <v>0</v>
      </c>
      <c r="AI4" s="8">
        <v>0</v>
      </c>
      <c r="AJ4" s="129" t="s">
        <v>6</v>
      </c>
      <c r="AK4" s="64">
        <v>0</v>
      </c>
      <c r="AM4" s="3" t="str">
        <f t="shared" si="9"/>
        <v>X</v>
      </c>
      <c r="AN4" s="3">
        <f t="shared" si="10"/>
        <v>0</v>
      </c>
      <c r="AO4" s="8">
        <v>1</v>
      </c>
      <c r="AP4" s="129" t="s">
        <v>6</v>
      </c>
      <c r="AQ4" s="64">
        <v>1</v>
      </c>
      <c r="AS4" s="3" t="str">
        <f t="shared" si="11"/>
        <v>X</v>
      </c>
      <c r="AT4" s="3">
        <f t="shared" si="12"/>
        <v>0</v>
      </c>
      <c r="AU4" s="8">
        <v>2</v>
      </c>
      <c r="AV4" s="129" t="s">
        <v>6</v>
      </c>
      <c r="AW4" s="64">
        <v>2</v>
      </c>
      <c r="AY4" s="3" t="str">
        <f t="shared" si="13"/>
        <v>X</v>
      </c>
      <c r="AZ4" s="3">
        <f t="shared" si="14"/>
        <v>0</v>
      </c>
      <c r="BA4" s="8">
        <v>1</v>
      </c>
      <c r="BB4" s="9" t="s">
        <v>6</v>
      </c>
      <c r="BC4" s="64">
        <v>2</v>
      </c>
      <c r="BE4" s="3">
        <f t="shared" si="15"/>
        <v>2</v>
      </c>
      <c r="BF4" s="3">
        <f t="shared" si="16"/>
        <v>0</v>
      </c>
      <c r="BG4" s="8">
        <v>1</v>
      </c>
      <c r="BH4" s="9" t="s">
        <v>6</v>
      </c>
      <c r="BI4" s="64">
        <v>1</v>
      </c>
      <c r="BK4" s="3" t="str">
        <f t="shared" si="17"/>
        <v>X</v>
      </c>
      <c r="BL4" s="3">
        <f t="shared" si="18"/>
        <v>0</v>
      </c>
      <c r="BM4" s="8">
        <v>1</v>
      </c>
      <c r="BN4" s="9" t="s">
        <v>6</v>
      </c>
      <c r="BO4" s="64">
        <v>1</v>
      </c>
      <c r="BQ4" s="3" t="str">
        <f t="shared" si="19"/>
        <v>X</v>
      </c>
      <c r="BR4" s="3">
        <f t="shared" si="20"/>
        <v>0</v>
      </c>
      <c r="BS4" s="8">
        <v>1</v>
      </c>
      <c r="BT4" s="9" t="s">
        <v>6</v>
      </c>
      <c r="BU4" s="64">
        <v>3</v>
      </c>
      <c r="BW4" s="3">
        <f t="shared" si="21"/>
        <v>2</v>
      </c>
      <c r="BX4" s="3">
        <f t="shared" si="22"/>
        <v>0</v>
      </c>
      <c r="BY4" s="8">
        <v>0</v>
      </c>
      <c r="BZ4" s="9" t="s">
        <v>6</v>
      </c>
      <c r="CA4" s="64">
        <v>2</v>
      </c>
      <c r="CC4" s="3">
        <f t="shared" si="23"/>
        <v>2</v>
      </c>
      <c r="CD4" s="3">
        <f t="shared" si="24"/>
        <v>0</v>
      </c>
      <c r="CE4" s="8">
        <v>2</v>
      </c>
      <c r="CF4" s="9" t="s">
        <v>6</v>
      </c>
      <c r="CG4" s="64">
        <v>1</v>
      </c>
      <c r="CI4" s="3">
        <f t="shared" si="25"/>
        <v>1</v>
      </c>
      <c r="CJ4" s="3">
        <f t="shared" si="26"/>
        <v>0</v>
      </c>
      <c r="CK4" s="8">
        <v>1</v>
      </c>
      <c r="CL4" s="9" t="s">
        <v>6</v>
      </c>
      <c r="CM4" s="64">
        <v>0</v>
      </c>
      <c r="CO4" s="3">
        <f t="shared" si="27"/>
        <v>1</v>
      </c>
      <c r="CP4" s="3">
        <f t="shared" si="28"/>
        <v>0</v>
      </c>
      <c r="CQ4" s="8">
        <v>1</v>
      </c>
      <c r="CR4" s="9" t="s">
        <v>6</v>
      </c>
      <c r="CS4" s="64">
        <v>0</v>
      </c>
      <c r="CU4" s="3">
        <f t="shared" si="29"/>
        <v>1</v>
      </c>
      <c r="CV4" s="3">
        <f t="shared" si="30"/>
        <v>0</v>
      </c>
      <c r="CW4" s="8">
        <v>1</v>
      </c>
      <c r="CX4" s="9" t="s">
        <v>6</v>
      </c>
      <c r="CY4" s="64">
        <v>1</v>
      </c>
      <c r="DA4" s="3" t="str">
        <f t="shared" si="31"/>
        <v>X</v>
      </c>
      <c r="DB4" s="3">
        <f t="shared" si="32"/>
        <v>0</v>
      </c>
      <c r="DC4" s="8">
        <v>3</v>
      </c>
      <c r="DD4" s="120" t="s">
        <v>6</v>
      </c>
      <c r="DE4" s="64">
        <v>1</v>
      </c>
      <c r="DG4" s="3">
        <f t="shared" si="33"/>
        <v>1</v>
      </c>
      <c r="DH4" s="3">
        <f t="shared" si="34"/>
        <v>0</v>
      </c>
      <c r="DI4" s="8">
        <v>2</v>
      </c>
      <c r="DJ4" s="120" t="s">
        <v>6</v>
      </c>
      <c r="DK4" s="64">
        <v>1</v>
      </c>
      <c r="DM4" s="3">
        <f t="shared" si="35"/>
        <v>1</v>
      </c>
      <c r="DN4" s="3">
        <f t="shared" si="36"/>
        <v>0</v>
      </c>
      <c r="DO4" s="8">
        <v>1</v>
      </c>
      <c r="DP4" s="124" t="s">
        <v>6</v>
      </c>
      <c r="DQ4" s="64">
        <v>1</v>
      </c>
      <c r="DS4" s="3" t="str">
        <f t="shared" si="37"/>
        <v>X</v>
      </c>
      <c r="DT4" s="3">
        <f t="shared" si="38"/>
        <v>0</v>
      </c>
      <c r="DU4" s="8">
        <v>1</v>
      </c>
      <c r="DV4" s="9" t="s">
        <v>6</v>
      </c>
      <c r="DW4" s="64">
        <v>1</v>
      </c>
      <c r="DY4" s="3" t="str">
        <f t="shared" si="39"/>
        <v>X</v>
      </c>
      <c r="DZ4" s="3">
        <f t="shared" si="40"/>
        <v>0</v>
      </c>
      <c r="EA4" s="8">
        <v>0</v>
      </c>
      <c r="EB4" s="9" t="s">
        <v>6</v>
      </c>
      <c r="EC4" s="64">
        <v>1</v>
      </c>
      <c r="EE4" s="3">
        <f t="shared" si="41"/>
        <v>2</v>
      </c>
      <c r="EF4" s="3">
        <f t="shared" si="42"/>
        <v>0</v>
      </c>
      <c r="EG4" s="8">
        <v>2</v>
      </c>
      <c r="EH4" s="9" t="s">
        <v>6</v>
      </c>
      <c r="EI4" s="64">
        <v>1</v>
      </c>
      <c r="EK4" s="3">
        <f t="shared" si="43"/>
        <v>1</v>
      </c>
      <c r="EL4" s="3">
        <f t="shared" si="44"/>
        <v>0</v>
      </c>
      <c r="EM4" s="8">
        <v>2</v>
      </c>
      <c r="EN4" s="9" t="s">
        <v>6</v>
      </c>
      <c r="EO4" s="64">
        <v>2</v>
      </c>
      <c r="EQ4" s="3" t="str">
        <f t="shared" si="45"/>
        <v>X</v>
      </c>
      <c r="ER4" s="3">
        <f t="shared" si="46"/>
        <v>0</v>
      </c>
      <c r="ES4" s="8">
        <v>1</v>
      </c>
      <c r="ET4" s="9" t="s">
        <v>6</v>
      </c>
      <c r="EU4" s="64">
        <v>2</v>
      </c>
      <c r="EW4" s="3">
        <f t="shared" si="47"/>
        <v>2</v>
      </c>
      <c r="EX4" s="3">
        <f t="shared" si="48"/>
        <v>0</v>
      </c>
      <c r="EY4" s="8">
        <v>1</v>
      </c>
      <c r="EZ4" s="9" t="s">
        <v>6</v>
      </c>
      <c r="FA4" s="64">
        <v>2</v>
      </c>
      <c r="FC4" s="3">
        <f t="shared" si="49"/>
        <v>2</v>
      </c>
      <c r="FD4" s="3">
        <f t="shared" si="50"/>
        <v>0</v>
      </c>
      <c r="FE4" s="8">
        <v>0</v>
      </c>
      <c r="FF4" s="9" t="s">
        <v>6</v>
      </c>
      <c r="FG4" s="64">
        <v>2</v>
      </c>
      <c r="FI4" s="3">
        <f t="shared" si="51"/>
        <v>2</v>
      </c>
      <c r="FJ4" s="3">
        <f t="shared" si="52"/>
        <v>0</v>
      </c>
      <c r="FK4" s="8">
        <v>0</v>
      </c>
      <c r="FL4" s="9" t="s">
        <v>6</v>
      </c>
      <c r="FM4" s="64">
        <v>1</v>
      </c>
      <c r="FO4" s="3">
        <f t="shared" si="53"/>
        <v>2</v>
      </c>
      <c r="FP4" s="3">
        <f t="shared" si="54"/>
        <v>0</v>
      </c>
      <c r="FQ4" s="8">
        <v>1</v>
      </c>
      <c r="FR4" s="9" t="s">
        <v>6</v>
      </c>
      <c r="FS4" s="64">
        <v>1</v>
      </c>
      <c r="FU4" s="3" t="str">
        <f t="shared" si="55"/>
        <v>X</v>
      </c>
      <c r="FV4" s="3">
        <f t="shared" si="56"/>
        <v>0</v>
      </c>
      <c r="FW4" s="8">
        <v>0</v>
      </c>
      <c r="FX4" s="133" t="s">
        <v>6</v>
      </c>
      <c r="FY4" s="64">
        <v>0</v>
      </c>
      <c r="GA4" s="3" t="str">
        <f t="shared" si="57"/>
        <v>X</v>
      </c>
      <c r="GB4" s="3">
        <f t="shared" si="58"/>
        <v>0</v>
      </c>
      <c r="GC4" s="8">
        <v>2</v>
      </c>
      <c r="GD4" s="133" t="s">
        <v>6</v>
      </c>
      <c r="GE4" s="64">
        <v>1</v>
      </c>
      <c r="GG4" s="3">
        <f t="shared" si="59"/>
        <v>1</v>
      </c>
      <c r="GH4" s="3">
        <f t="shared" si="60"/>
        <v>0</v>
      </c>
      <c r="GI4" s="8">
        <v>1</v>
      </c>
      <c r="GJ4" s="133" t="s">
        <v>6</v>
      </c>
      <c r="GK4" s="64">
        <v>1</v>
      </c>
      <c r="GM4" s="3" t="str">
        <f t="shared" si="61"/>
        <v>X</v>
      </c>
      <c r="GN4" s="3">
        <f t="shared" si="62"/>
        <v>0</v>
      </c>
      <c r="GO4" s="8">
        <v>1</v>
      </c>
      <c r="GP4" s="137"/>
      <c r="GQ4" s="64">
        <v>2</v>
      </c>
      <c r="GS4" s="3">
        <f t="shared" si="63"/>
        <v>2</v>
      </c>
      <c r="GT4" s="3">
        <f t="shared" si="64"/>
        <v>0</v>
      </c>
      <c r="GU4" s="8">
        <v>1</v>
      </c>
      <c r="GV4" s="137" t="s">
        <v>6</v>
      </c>
      <c r="GW4" s="64">
        <v>0</v>
      </c>
      <c r="GY4" s="3">
        <f t="shared" si="65"/>
        <v>1</v>
      </c>
      <c r="GZ4" s="3">
        <f t="shared" si="66"/>
        <v>0</v>
      </c>
      <c r="HA4" s="8">
        <v>1</v>
      </c>
      <c r="HB4" s="137" t="s">
        <v>6</v>
      </c>
      <c r="HC4" s="64">
        <v>0</v>
      </c>
      <c r="HE4" s="3">
        <f t="shared" si="67"/>
        <v>1</v>
      </c>
      <c r="HF4" s="3">
        <f t="shared" si="68"/>
        <v>0</v>
      </c>
      <c r="HG4" s="8">
        <v>1</v>
      </c>
      <c r="HH4" s="137" t="s">
        <v>6</v>
      </c>
      <c r="HI4" s="64">
        <v>1</v>
      </c>
      <c r="HK4" s="3" t="str">
        <f t="shared" si="69"/>
        <v>X</v>
      </c>
      <c r="HL4" s="3">
        <f t="shared" si="70"/>
        <v>0</v>
      </c>
      <c r="HM4" s="144">
        <v>1</v>
      </c>
      <c r="HN4" s="137" t="s">
        <v>6</v>
      </c>
      <c r="HO4" s="64">
        <v>1</v>
      </c>
      <c r="HQ4" s="3" t="str">
        <f t="shared" si="71"/>
        <v>X</v>
      </c>
      <c r="HR4" s="3">
        <f t="shared" si="72"/>
        <v>0</v>
      </c>
      <c r="HS4" s="144">
        <v>2</v>
      </c>
      <c r="HT4" s="153" t="s">
        <v>6</v>
      </c>
      <c r="HU4" s="64">
        <v>2</v>
      </c>
      <c r="HV4" s="150"/>
      <c r="HW4" s="150" t="str">
        <f t="shared" si="73"/>
        <v>X</v>
      </c>
      <c r="HX4" s="150">
        <f t="shared" si="74"/>
        <v>0</v>
      </c>
      <c r="HY4" s="144">
        <v>0</v>
      </c>
      <c r="HZ4" s="153" t="s">
        <v>6</v>
      </c>
      <c r="IA4" s="64">
        <v>1</v>
      </c>
      <c r="IB4" s="150"/>
      <c r="IC4" s="150">
        <f t="shared" si="75"/>
        <v>2</v>
      </c>
      <c r="ID4" s="150">
        <f t="shared" si="76"/>
        <v>0</v>
      </c>
      <c r="IE4" s="8"/>
      <c r="IF4" s="9"/>
      <c r="IG4" s="64"/>
      <c r="IK4" s="8"/>
      <c r="IL4" s="9"/>
      <c r="IM4" s="64"/>
      <c r="IQ4" s="8"/>
      <c r="IR4" s="9"/>
      <c r="IS4" s="64"/>
      <c r="IV4" s="10"/>
    </row>
    <row r="5" spans="1:256" ht="14.25" customHeight="1">
      <c r="A5" s="67">
        <v>42532</v>
      </c>
      <c r="B5" s="69" t="s">
        <v>24</v>
      </c>
      <c r="C5" s="68" t="s">
        <v>10</v>
      </c>
      <c r="D5" s="35" t="s">
        <v>6</v>
      </c>
      <c r="E5" s="68" t="s">
        <v>14</v>
      </c>
      <c r="F5" s="103" t="s">
        <v>7</v>
      </c>
      <c r="G5" s="104" t="s">
        <v>6</v>
      </c>
      <c r="H5" s="105"/>
      <c r="J5" s="3">
        <f t="shared" si="0"/>
        <v>0</v>
      </c>
      <c r="K5" s="8">
        <v>1</v>
      </c>
      <c r="L5" s="9" t="s">
        <v>6</v>
      </c>
      <c r="M5" s="64">
        <v>1</v>
      </c>
      <c r="O5" s="3" t="str">
        <f t="shared" si="1"/>
        <v>X</v>
      </c>
      <c r="P5" s="64">
        <f t="shared" si="2"/>
        <v>0</v>
      </c>
      <c r="Q5" s="8">
        <v>1</v>
      </c>
      <c r="R5" s="9" t="s">
        <v>6</v>
      </c>
      <c r="S5" s="64">
        <v>1</v>
      </c>
      <c r="U5" s="3" t="str">
        <f t="shared" si="3"/>
        <v>X</v>
      </c>
      <c r="V5" s="73">
        <f t="shared" si="4"/>
        <v>0</v>
      </c>
      <c r="W5" s="8">
        <v>2</v>
      </c>
      <c r="X5" s="9" t="s">
        <v>6</v>
      </c>
      <c r="Y5" s="64">
        <v>1</v>
      </c>
      <c r="AA5" s="11">
        <f t="shared" si="5"/>
        <v>1</v>
      </c>
      <c r="AB5" s="73">
        <f t="shared" si="6"/>
        <v>0</v>
      </c>
      <c r="AC5" s="8">
        <v>1</v>
      </c>
      <c r="AD5" s="129" t="s">
        <v>6</v>
      </c>
      <c r="AE5" s="64">
        <v>1</v>
      </c>
      <c r="AG5" s="3" t="str">
        <f t="shared" si="7"/>
        <v>X</v>
      </c>
      <c r="AH5" s="10">
        <f t="shared" si="8"/>
        <v>0</v>
      </c>
      <c r="AI5" s="8">
        <v>2</v>
      </c>
      <c r="AJ5" s="129" t="s">
        <v>6</v>
      </c>
      <c r="AK5" s="64">
        <v>1</v>
      </c>
      <c r="AM5" s="3">
        <f t="shared" si="9"/>
        <v>1</v>
      </c>
      <c r="AN5" s="3">
        <f t="shared" si="10"/>
        <v>0</v>
      </c>
      <c r="AO5" s="8">
        <v>1</v>
      </c>
      <c r="AP5" s="129" t="s">
        <v>6</v>
      </c>
      <c r="AQ5" s="64">
        <v>0</v>
      </c>
      <c r="AS5" s="3">
        <f t="shared" si="11"/>
        <v>1</v>
      </c>
      <c r="AT5" s="3">
        <f t="shared" si="12"/>
        <v>0</v>
      </c>
      <c r="AU5" s="8">
        <v>2</v>
      </c>
      <c r="AV5" s="129" t="s">
        <v>6</v>
      </c>
      <c r="AW5" s="64">
        <v>0</v>
      </c>
      <c r="AY5" s="3">
        <f t="shared" si="13"/>
        <v>1</v>
      </c>
      <c r="AZ5" s="3">
        <f t="shared" si="14"/>
        <v>0</v>
      </c>
      <c r="BA5" s="8">
        <v>2</v>
      </c>
      <c r="BB5" s="9" t="s">
        <v>6</v>
      </c>
      <c r="BC5" s="64">
        <v>1</v>
      </c>
      <c r="BE5" s="3">
        <f t="shared" si="15"/>
        <v>1</v>
      </c>
      <c r="BF5" s="3">
        <f t="shared" si="16"/>
        <v>0</v>
      </c>
      <c r="BG5" s="8">
        <v>2</v>
      </c>
      <c r="BH5" s="9" t="s">
        <v>6</v>
      </c>
      <c r="BI5" s="64">
        <v>1</v>
      </c>
      <c r="BK5" s="3">
        <f t="shared" si="17"/>
        <v>1</v>
      </c>
      <c r="BL5" s="3">
        <f t="shared" si="18"/>
        <v>0</v>
      </c>
      <c r="BM5" s="8">
        <v>5</v>
      </c>
      <c r="BN5" s="9" t="s">
        <v>6</v>
      </c>
      <c r="BO5" s="64">
        <v>2</v>
      </c>
      <c r="BQ5" s="3">
        <f t="shared" si="19"/>
        <v>1</v>
      </c>
      <c r="BR5" s="3">
        <f t="shared" si="20"/>
        <v>0</v>
      </c>
      <c r="BS5" s="8">
        <v>2</v>
      </c>
      <c r="BT5" s="9" t="s">
        <v>6</v>
      </c>
      <c r="BU5" s="64">
        <v>0</v>
      </c>
      <c r="BW5" s="3">
        <f t="shared" si="21"/>
        <v>1</v>
      </c>
      <c r="BX5" s="3">
        <f t="shared" si="22"/>
        <v>0</v>
      </c>
      <c r="BY5" s="8">
        <v>1</v>
      </c>
      <c r="BZ5" s="9" t="s">
        <v>6</v>
      </c>
      <c r="CA5" s="64">
        <v>1</v>
      </c>
      <c r="CC5" s="3" t="str">
        <f t="shared" si="23"/>
        <v>X</v>
      </c>
      <c r="CD5" s="3">
        <f t="shared" si="24"/>
        <v>0</v>
      </c>
      <c r="CE5" s="8">
        <v>3</v>
      </c>
      <c r="CF5" s="9" t="s">
        <v>6</v>
      </c>
      <c r="CG5" s="64">
        <v>1</v>
      </c>
      <c r="CI5" s="3">
        <f t="shared" si="25"/>
        <v>1</v>
      </c>
      <c r="CJ5" s="3">
        <f t="shared" si="26"/>
        <v>0</v>
      </c>
      <c r="CK5" s="8">
        <v>3</v>
      </c>
      <c r="CL5" s="9" t="s">
        <v>6</v>
      </c>
      <c r="CM5" s="64">
        <v>1</v>
      </c>
      <c r="CO5" s="3">
        <f t="shared" si="27"/>
        <v>1</v>
      </c>
      <c r="CP5" s="3">
        <f t="shared" si="28"/>
        <v>0</v>
      </c>
      <c r="CQ5" s="8">
        <v>2</v>
      </c>
      <c r="CR5" s="9" t="s">
        <v>6</v>
      </c>
      <c r="CS5" s="64">
        <v>1</v>
      </c>
      <c r="CU5" s="3">
        <f t="shared" si="29"/>
        <v>1</v>
      </c>
      <c r="CV5" s="3">
        <f t="shared" si="30"/>
        <v>0</v>
      </c>
      <c r="CW5" s="8">
        <v>2</v>
      </c>
      <c r="CX5" s="9" t="s">
        <v>6</v>
      </c>
      <c r="CY5" s="64">
        <v>0</v>
      </c>
      <c r="DA5" s="3">
        <f t="shared" si="31"/>
        <v>1</v>
      </c>
      <c r="DB5" s="3">
        <f t="shared" si="32"/>
        <v>0</v>
      </c>
      <c r="DC5" s="8">
        <v>4</v>
      </c>
      <c r="DD5" s="120" t="s">
        <v>6</v>
      </c>
      <c r="DE5" s="64">
        <v>3</v>
      </c>
      <c r="DG5" s="3">
        <f t="shared" si="33"/>
        <v>1</v>
      </c>
      <c r="DH5" s="3">
        <f t="shared" si="34"/>
        <v>0</v>
      </c>
      <c r="DI5" s="8">
        <v>3</v>
      </c>
      <c r="DJ5" s="120" t="s">
        <v>6</v>
      </c>
      <c r="DK5" s="64">
        <v>2</v>
      </c>
      <c r="DM5" s="3">
        <f t="shared" si="35"/>
        <v>1</v>
      </c>
      <c r="DN5" s="3">
        <f t="shared" si="36"/>
        <v>0</v>
      </c>
      <c r="DO5" s="8">
        <v>2</v>
      </c>
      <c r="DP5" s="124" t="s">
        <v>6</v>
      </c>
      <c r="DQ5" s="64">
        <v>1</v>
      </c>
      <c r="DS5" s="3">
        <f t="shared" si="37"/>
        <v>1</v>
      </c>
      <c r="DT5" s="3">
        <f t="shared" si="38"/>
        <v>0</v>
      </c>
      <c r="DU5" s="8">
        <v>2</v>
      </c>
      <c r="DV5" s="9" t="s">
        <v>6</v>
      </c>
      <c r="DW5" s="64">
        <v>1</v>
      </c>
      <c r="DY5" s="3">
        <f t="shared" si="39"/>
        <v>1</v>
      </c>
      <c r="DZ5" s="3">
        <f t="shared" si="40"/>
        <v>0</v>
      </c>
      <c r="EA5" s="8">
        <v>2</v>
      </c>
      <c r="EB5" s="9" t="s">
        <v>6</v>
      </c>
      <c r="EC5" s="64">
        <v>2</v>
      </c>
      <c r="EE5" s="3" t="str">
        <f t="shared" si="41"/>
        <v>X</v>
      </c>
      <c r="EF5" s="3">
        <f t="shared" si="42"/>
        <v>0</v>
      </c>
      <c r="EG5" s="8">
        <v>3</v>
      </c>
      <c r="EH5" s="9" t="s">
        <v>6</v>
      </c>
      <c r="EI5" s="64">
        <v>3</v>
      </c>
      <c r="EK5" s="3" t="str">
        <f t="shared" si="43"/>
        <v>X</v>
      </c>
      <c r="EL5" s="3">
        <f t="shared" si="44"/>
        <v>0</v>
      </c>
      <c r="EM5" s="8">
        <v>1</v>
      </c>
      <c r="EN5" s="9" t="s">
        <v>6</v>
      </c>
      <c r="EO5" s="64">
        <v>2</v>
      </c>
      <c r="EQ5" s="3">
        <f t="shared" si="45"/>
        <v>2</v>
      </c>
      <c r="ER5" s="3">
        <f t="shared" si="46"/>
        <v>0</v>
      </c>
      <c r="ES5" s="8">
        <v>2</v>
      </c>
      <c r="ET5" s="9" t="s">
        <v>6</v>
      </c>
      <c r="EU5" s="64">
        <v>2</v>
      </c>
      <c r="EW5" s="3" t="str">
        <f t="shared" si="47"/>
        <v>X</v>
      </c>
      <c r="EX5" s="3">
        <f t="shared" si="48"/>
        <v>0</v>
      </c>
      <c r="EY5" s="8">
        <v>1</v>
      </c>
      <c r="EZ5" s="9" t="s">
        <v>6</v>
      </c>
      <c r="FA5" s="64">
        <v>3</v>
      </c>
      <c r="FC5" s="3">
        <f t="shared" si="49"/>
        <v>2</v>
      </c>
      <c r="FD5" s="3">
        <f t="shared" si="50"/>
        <v>0</v>
      </c>
      <c r="FE5" s="8">
        <v>2</v>
      </c>
      <c r="FF5" s="9" t="s">
        <v>6</v>
      </c>
      <c r="FG5" s="64">
        <v>2</v>
      </c>
      <c r="FI5" s="3" t="str">
        <f t="shared" si="51"/>
        <v>X</v>
      </c>
      <c r="FJ5" s="3">
        <f t="shared" si="52"/>
        <v>0</v>
      </c>
      <c r="FK5" s="8">
        <v>2</v>
      </c>
      <c r="FL5" s="9" t="s">
        <v>6</v>
      </c>
      <c r="FM5" s="64">
        <v>1</v>
      </c>
      <c r="FO5" s="3">
        <f t="shared" si="53"/>
        <v>1</v>
      </c>
      <c r="FP5" s="3">
        <f t="shared" si="54"/>
        <v>0</v>
      </c>
      <c r="FQ5" s="8">
        <v>2</v>
      </c>
      <c r="FR5" s="9" t="s">
        <v>6</v>
      </c>
      <c r="FS5" s="64">
        <v>1</v>
      </c>
      <c r="FU5" s="3">
        <f t="shared" si="55"/>
        <v>1</v>
      </c>
      <c r="FV5" s="3">
        <f t="shared" si="56"/>
        <v>0</v>
      </c>
      <c r="FW5" s="8">
        <v>1</v>
      </c>
      <c r="FX5" s="133" t="s">
        <v>6</v>
      </c>
      <c r="FY5" s="64">
        <v>1</v>
      </c>
      <c r="GA5" s="3" t="str">
        <f t="shared" si="57"/>
        <v>X</v>
      </c>
      <c r="GB5" s="3">
        <f t="shared" si="58"/>
        <v>0</v>
      </c>
      <c r="GC5" s="8">
        <v>1</v>
      </c>
      <c r="GD5" s="133" t="s">
        <v>6</v>
      </c>
      <c r="GE5" s="64">
        <v>1</v>
      </c>
      <c r="GG5" s="3" t="str">
        <f t="shared" si="59"/>
        <v>X</v>
      </c>
      <c r="GH5" s="3">
        <f t="shared" si="60"/>
        <v>0</v>
      </c>
      <c r="GI5" s="8">
        <v>2</v>
      </c>
      <c r="GJ5" s="133" t="s">
        <v>6</v>
      </c>
      <c r="GK5" s="64">
        <v>1</v>
      </c>
      <c r="GM5" s="3">
        <f t="shared" si="61"/>
        <v>1</v>
      </c>
      <c r="GN5" s="3">
        <f t="shared" si="62"/>
        <v>0</v>
      </c>
      <c r="GO5" s="8">
        <v>2</v>
      </c>
      <c r="GP5" s="137" t="s">
        <v>6</v>
      </c>
      <c r="GQ5" s="64">
        <v>0</v>
      </c>
      <c r="GS5" s="3">
        <f t="shared" si="63"/>
        <v>1</v>
      </c>
      <c r="GT5" s="3">
        <f t="shared" si="64"/>
        <v>0</v>
      </c>
      <c r="GU5" s="8">
        <v>0</v>
      </c>
      <c r="GV5" s="137" t="s">
        <v>6</v>
      </c>
      <c r="GW5" s="64">
        <v>2</v>
      </c>
      <c r="GY5" s="3">
        <f t="shared" si="65"/>
        <v>2</v>
      </c>
      <c r="GZ5" s="3">
        <f t="shared" si="66"/>
        <v>0</v>
      </c>
      <c r="HA5" s="8">
        <v>1</v>
      </c>
      <c r="HB5" s="137" t="s">
        <v>6</v>
      </c>
      <c r="HC5" s="64">
        <v>1</v>
      </c>
      <c r="HE5" s="3" t="str">
        <f t="shared" si="67"/>
        <v>X</v>
      </c>
      <c r="HF5" s="3">
        <f t="shared" si="68"/>
        <v>0</v>
      </c>
      <c r="HG5" s="8">
        <v>1</v>
      </c>
      <c r="HH5" s="137" t="s">
        <v>6</v>
      </c>
      <c r="HI5" s="64">
        <v>0</v>
      </c>
      <c r="HK5" s="3">
        <f t="shared" si="69"/>
        <v>1</v>
      </c>
      <c r="HL5" s="3">
        <f t="shared" si="70"/>
        <v>0</v>
      </c>
      <c r="HM5" s="144">
        <v>2</v>
      </c>
      <c r="HN5" s="137" t="s">
        <v>6</v>
      </c>
      <c r="HO5" s="64">
        <v>1</v>
      </c>
      <c r="HQ5" s="3">
        <f t="shared" si="71"/>
        <v>1</v>
      </c>
      <c r="HR5" s="3">
        <f t="shared" si="72"/>
        <v>0</v>
      </c>
      <c r="HS5" s="144">
        <v>0</v>
      </c>
      <c r="HT5" s="153" t="s">
        <v>6</v>
      </c>
      <c r="HU5" s="64">
        <v>1</v>
      </c>
      <c r="HV5" s="150"/>
      <c r="HW5" s="150">
        <f t="shared" si="73"/>
        <v>2</v>
      </c>
      <c r="HX5" s="150">
        <f t="shared" si="74"/>
        <v>0</v>
      </c>
      <c r="HY5" s="144">
        <v>1</v>
      </c>
      <c r="HZ5" s="153" t="s">
        <v>6</v>
      </c>
      <c r="IA5" s="64">
        <v>1</v>
      </c>
      <c r="IB5" s="150"/>
      <c r="IC5" s="150" t="str">
        <f t="shared" si="75"/>
        <v>X</v>
      </c>
      <c r="ID5" s="150">
        <f t="shared" si="76"/>
        <v>0</v>
      </c>
      <c r="IE5" s="8"/>
      <c r="IF5" s="9"/>
      <c r="IG5" s="64"/>
      <c r="IK5" s="8"/>
      <c r="IL5" s="9"/>
      <c r="IM5" s="64"/>
      <c r="IQ5" s="8"/>
      <c r="IR5" s="9"/>
      <c r="IS5" s="64"/>
      <c r="IV5" s="10"/>
    </row>
    <row r="6" spans="1:256" ht="14.25" customHeight="1">
      <c r="A6" s="67">
        <v>42533</v>
      </c>
      <c r="B6" s="69" t="s">
        <v>25</v>
      </c>
      <c r="C6" s="67" t="s">
        <v>29</v>
      </c>
      <c r="D6" s="35" t="s">
        <v>6</v>
      </c>
      <c r="E6" s="68" t="s">
        <v>15</v>
      </c>
      <c r="F6" s="103" t="s">
        <v>7</v>
      </c>
      <c r="G6" s="104" t="s">
        <v>6</v>
      </c>
      <c r="H6" s="105"/>
      <c r="J6" s="3">
        <f t="shared" si="0"/>
        <v>0</v>
      </c>
      <c r="K6" s="8">
        <v>1</v>
      </c>
      <c r="L6" s="9" t="s">
        <v>6</v>
      </c>
      <c r="M6" s="64">
        <v>1</v>
      </c>
      <c r="O6" s="3" t="str">
        <f t="shared" si="1"/>
        <v>X</v>
      </c>
      <c r="P6" s="64">
        <f t="shared" si="2"/>
        <v>0</v>
      </c>
      <c r="Q6" s="8">
        <v>2</v>
      </c>
      <c r="R6" s="9" t="s">
        <v>6</v>
      </c>
      <c r="S6" s="64">
        <v>1</v>
      </c>
      <c r="U6" s="3">
        <f t="shared" si="3"/>
        <v>1</v>
      </c>
      <c r="V6" s="73">
        <f t="shared" si="4"/>
        <v>0</v>
      </c>
      <c r="W6" s="8">
        <v>1</v>
      </c>
      <c r="X6" s="9" t="s">
        <v>6</v>
      </c>
      <c r="Y6" s="64">
        <v>0</v>
      </c>
      <c r="AA6" s="11">
        <f t="shared" si="5"/>
        <v>1</v>
      </c>
      <c r="AB6" s="73">
        <f t="shared" si="6"/>
        <v>0</v>
      </c>
      <c r="AC6" s="8">
        <v>2</v>
      </c>
      <c r="AD6" s="129" t="s">
        <v>6</v>
      </c>
      <c r="AE6" s="64">
        <v>2</v>
      </c>
      <c r="AG6" s="3" t="str">
        <f t="shared" si="7"/>
        <v>X</v>
      </c>
      <c r="AH6" s="10">
        <f t="shared" si="8"/>
        <v>0</v>
      </c>
      <c r="AI6" s="8">
        <v>0</v>
      </c>
      <c r="AJ6" s="129" t="s">
        <v>6</v>
      </c>
      <c r="AK6" s="64">
        <v>1</v>
      </c>
      <c r="AM6" s="3">
        <f t="shared" si="9"/>
        <v>2</v>
      </c>
      <c r="AN6" s="3">
        <f t="shared" si="10"/>
        <v>0</v>
      </c>
      <c r="AO6" s="8">
        <v>0</v>
      </c>
      <c r="AP6" s="129" t="s">
        <v>6</v>
      </c>
      <c r="AQ6" s="64">
        <v>2</v>
      </c>
      <c r="AS6" s="3">
        <f t="shared" si="11"/>
        <v>2</v>
      </c>
      <c r="AT6" s="3">
        <f t="shared" si="12"/>
        <v>0</v>
      </c>
      <c r="AU6" s="8">
        <v>1</v>
      </c>
      <c r="AV6" s="129" t="s">
        <v>6</v>
      </c>
      <c r="AW6" s="64">
        <v>2</v>
      </c>
      <c r="AY6" s="3">
        <f t="shared" si="13"/>
        <v>2</v>
      </c>
      <c r="AZ6" s="3">
        <f t="shared" si="14"/>
        <v>0</v>
      </c>
      <c r="BA6" s="8">
        <v>2</v>
      </c>
      <c r="BB6" s="9" t="s">
        <v>6</v>
      </c>
      <c r="BC6" s="64">
        <v>2</v>
      </c>
      <c r="BE6" s="3" t="str">
        <f t="shared" si="15"/>
        <v>X</v>
      </c>
      <c r="BF6" s="3">
        <f t="shared" si="16"/>
        <v>0</v>
      </c>
      <c r="BG6" s="8">
        <v>0</v>
      </c>
      <c r="BH6" s="9" t="s">
        <v>6</v>
      </c>
      <c r="BI6" s="64">
        <v>0</v>
      </c>
      <c r="BK6" s="3" t="str">
        <f t="shared" si="17"/>
        <v>X</v>
      </c>
      <c r="BL6" s="3">
        <f t="shared" si="18"/>
        <v>0</v>
      </c>
      <c r="BM6" s="8">
        <v>3</v>
      </c>
      <c r="BN6" s="9" t="s">
        <v>6</v>
      </c>
      <c r="BO6" s="64">
        <v>3</v>
      </c>
      <c r="BQ6" s="3" t="str">
        <f t="shared" si="19"/>
        <v>X</v>
      </c>
      <c r="BR6" s="3">
        <f t="shared" si="20"/>
        <v>0</v>
      </c>
      <c r="BS6" s="8">
        <v>2</v>
      </c>
      <c r="BT6" s="9" t="s">
        <v>6</v>
      </c>
      <c r="BU6" s="64">
        <v>2</v>
      </c>
      <c r="BW6" s="3" t="str">
        <f t="shared" si="21"/>
        <v>X</v>
      </c>
      <c r="BX6" s="3">
        <f t="shared" si="22"/>
        <v>0</v>
      </c>
      <c r="BY6" s="8">
        <v>1</v>
      </c>
      <c r="BZ6" s="9" t="s">
        <v>6</v>
      </c>
      <c r="CA6" s="64">
        <v>3</v>
      </c>
      <c r="CC6" s="3">
        <f t="shared" si="23"/>
        <v>2</v>
      </c>
      <c r="CD6" s="3">
        <f t="shared" si="24"/>
        <v>0</v>
      </c>
      <c r="CE6" s="8">
        <v>1</v>
      </c>
      <c r="CF6" s="9" t="s">
        <v>6</v>
      </c>
      <c r="CG6" s="64">
        <v>2</v>
      </c>
      <c r="CI6" s="3">
        <f t="shared" si="25"/>
        <v>2</v>
      </c>
      <c r="CJ6" s="3">
        <f t="shared" si="26"/>
        <v>0</v>
      </c>
      <c r="CK6" s="8">
        <v>2</v>
      </c>
      <c r="CL6" s="9" t="s">
        <v>6</v>
      </c>
      <c r="CM6" s="64">
        <v>1</v>
      </c>
      <c r="CO6" s="3">
        <f t="shared" si="27"/>
        <v>1</v>
      </c>
      <c r="CP6" s="3">
        <f t="shared" si="28"/>
        <v>0</v>
      </c>
      <c r="CQ6" s="8">
        <v>1</v>
      </c>
      <c r="CR6" s="9" t="s">
        <v>6</v>
      </c>
      <c r="CS6" s="64">
        <v>1</v>
      </c>
      <c r="CU6" s="3" t="str">
        <f t="shared" si="29"/>
        <v>X</v>
      </c>
      <c r="CV6" s="3">
        <f t="shared" si="30"/>
        <v>0</v>
      </c>
      <c r="CW6" s="8">
        <v>2</v>
      </c>
      <c r="CX6" s="9" t="s">
        <v>6</v>
      </c>
      <c r="CY6" s="64">
        <v>2</v>
      </c>
      <c r="DA6" s="3" t="str">
        <f t="shared" si="31"/>
        <v>X</v>
      </c>
      <c r="DB6" s="3">
        <f t="shared" si="32"/>
        <v>0</v>
      </c>
      <c r="DC6" s="8">
        <v>3</v>
      </c>
      <c r="DD6" s="120" t="s">
        <v>6</v>
      </c>
      <c r="DE6" s="64">
        <v>2</v>
      </c>
      <c r="DG6" s="3">
        <f t="shared" si="33"/>
        <v>1</v>
      </c>
      <c r="DH6" s="3">
        <f t="shared" si="34"/>
        <v>0</v>
      </c>
      <c r="DI6" s="8">
        <v>4</v>
      </c>
      <c r="DJ6" s="120" t="s">
        <v>6</v>
      </c>
      <c r="DK6" s="64">
        <v>2</v>
      </c>
      <c r="DM6" s="3">
        <f t="shared" si="35"/>
        <v>1</v>
      </c>
      <c r="DN6" s="3">
        <f t="shared" si="36"/>
        <v>0</v>
      </c>
      <c r="DO6" s="8">
        <v>1</v>
      </c>
      <c r="DP6" s="124" t="s">
        <v>6</v>
      </c>
      <c r="DQ6" s="64">
        <v>1</v>
      </c>
      <c r="DS6" s="3" t="str">
        <f t="shared" si="37"/>
        <v>X</v>
      </c>
      <c r="DT6" s="3">
        <f t="shared" si="38"/>
        <v>0</v>
      </c>
      <c r="DU6" s="8">
        <v>0</v>
      </c>
      <c r="DV6" s="9" t="s">
        <v>6</v>
      </c>
      <c r="DW6" s="64">
        <v>1</v>
      </c>
      <c r="DY6" s="3">
        <f t="shared" si="39"/>
        <v>2</v>
      </c>
      <c r="DZ6" s="3">
        <f t="shared" si="40"/>
        <v>0</v>
      </c>
      <c r="EA6" s="8">
        <v>1</v>
      </c>
      <c r="EB6" s="9" t="s">
        <v>6</v>
      </c>
      <c r="EC6" s="64">
        <v>3</v>
      </c>
      <c r="EE6" s="3">
        <f t="shared" si="41"/>
        <v>2</v>
      </c>
      <c r="EF6" s="3">
        <f t="shared" si="42"/>
        <v>0</v>
      </c>
      <c r="EG6" s="8">
        <v>1</v>
      </c>
      <c r="EH6" s="9" t="s">
        <v>6</v>
      </c>
      <c r="EI6" s="64">
        <v>1</v>
      </c>
      <c r="EK6" s="3" t="str">
        <f t="shared" si="43"/>
        <v>X</v>
      </c>
      <c r="EL6" s="3">
        <f t="shared" si="44"/>
        <v>0</v>
      </c>
      <c r="EM6" s="8">
        <v>1</v>
      </c>
      <c r="EN6" s="9" t="s">
        <v>6</v>
      </c>
      <c r="EO6" s="64">
        <v>2</v>
      </c>
      <c r="EQ6" s="3">
        <f t="shared" si="45"/>
        <v>2</v>
      </c>
      <c r="ER6" s="3">
        <f t="shared" si="46"/>
        <v>0</v>
      </c>
      <c r="ES6" s="8">
        <v>3</v>
      </c>
      <c r="ET6" s="9" t="s">
        <v>6</v>
      </c>
      <c r="EU6" s="64">
        <v>1</v>
      </c>
      <c r="EW6" s="3">
        <f t="shared" si="47"/>
        <v>1</v>
      </c>
      <c r="EX6" s="3">
        <f t="shared" si="48"/>
        <v>0</v>
      </c>
      <c r="EY6" s="8">
        <v>1</v>
      </c>
      <c r="EZ6" s="9" t="s">
        <v>6</v>
      </c>
      <c r="FA6" s="64">
        <v>0</v>
      </c>
      <c r="FC6" s="3">
        <f t="shared" si="49"/>
        <v>1</v>
      </c>
      <c r="FD6" s="3">
        <f t="shared" si="50"/>
        <v>0</v>
      </c>
      <c r="FE6" s="8">
        <v>3</v>
      </c>
      <c r="FF6" s="9" t="s">
        <v>6</v>
      </c>
      <c r="FG6" s="64">
        <v>2</v>
      </c>
      <c r="FI6" s="3">
        <f t="shared" si="51"/>
        <v>1</v>
      </c>
      <c r="FJ6" s="3">
        <f t="shared" si="52"/>
        <v>0</v>
      </c>
      <c r="FK6" s="8">
        <v>2</v>
      </c>
      <c r="FL6" s="9" t="s">
        <v>6</v>
      </c>
      <c r="FM6" s="64">
        <v>2</v>
      </c>
      <c r="FO6" s="3" t="str">
        <f t="shared" si="53"/>
        <v>X</v>
      </c>
      <c r="FP6" s="3">
        <f t="shared" si="54"/>
        <v>0</v>
      </c>
      <c r="FQ6" s="8">
        <v>1</v>
      </c>
      <c r="FR6" s="9" t="s">
        <v>6</v>
      </c>
      <c r="FS6" s="64">
        <v>2</v>
      </c>
      <c r="FU6" s="3">
        <f t="shared" si="55"/>
        <v>2</v>
      </c>
      <c r="FV6" s="3">
        <f t="shared" si="56"/>
        <v>0</v>
      </c>
      <c r="FW6" s="8">
        <v>1</v>
      </c>
      <c r="FX6" s="133" t="s">
        <v>6</v>
      </c>
      <c r="FY6" s="64">
        <v>1</v>
      </c>
      <c r="GA6" s="3" t="str">
        <f t="shared" si="57"/>
        <v>X</v>
      </c>
      <c r="GB6" s="3">
        <f t="shared" si="58"/>
        <v>0</v>
      </c>
      <c r="GC6" s="8">
        <v>1</v>
      </c>
      <c r="GD6" s="133" t="s">
        <v>6</v>
      </c>
      <c r="GE6" s="64">
        <v>1</v>
      </c>
      <c r="GG6" s="3" t="str">
        <f t="shared" si="59"/>
        <v>X</v>
      </c>
      <c r="GH6" s="3">
        <f t="shared" si="60"/>
        <v>0</v>
      </c>
      <c r="GI6" s="8">
        <v>0</v>
      </c>
      <c r="GJ6" s="133" t="s">
        <v>6</v>
      </c>
      <c r="GK6" s="64">
        <v>1</v>
      </c>
      <c r="GM6" s="3">
        <f t="shared" si="61"/>
        <v>2</v>
      </c>
      <c r="GN6" s="3">
        <f t="shared" si="62"/>
        <v>0</v>
      </c>
      <c r="GO6" s="8">
        <v>0</v>
      </c>
      <c r="GP6" s="137" t="s">
        <v>6</v>
      </c>
      <c r="GQ6" s="64">
        <v>1</v>
      </c>
      <c r="GS6" s="3">
        <f t="shared" si="63"/>
        <v>2</v>
      </c>
      <c r="GT6" s="3">
        <f t="shared" si="64"/>
        <v>0</v>
      </c>
      <c r="GU6" s="8">
        <v>0</v>
      </c>
      <c r="GV6" s="137" t="s">
        <v>6</v>
      </c>
      <c r="GW6" s="64">
        <v>3</v>
      </c>
      <c r="GY6" s="3">
        <f t="shared" si="65"/>
        <v>2</v>
      </c>
      <c r="GZ6" s="3">
        <f t="shared" si="66"/>
        <v>0</v>
      </c>
      <c r="HA6" s="8">
        <v>1</v>
      </c>
      <c r="HB6" s="137" t="s">
        <v>6</v>
      </c>
      <c r="HC6" s="64">
        <v>1</v>
      </c>
      <c r="HE6" s="3" t="str">
        <f t="shared" si="67"/>
        <v>X</v>
      </c>
      <c r="HF6" s="3">
        <f t="shared" si="68"/>
        <v>0</v>
      </c>
      <c r="HG6" s="8">
        <v>1</v>
      </c>
      <c r="HH6" s="137" t="s">
        <v>6</v>
      </c>
      <c r="HI6" s="64">
        <v>2</v>
      </c>
      <c r="HK6" s="3">
        <f t="shared" si="69"/>
        <v>2</v>
      </c>
      <c r="HL6" s="3">
        <f t="shared" si="70"/>
        <v>0</v>
      </c>
      <c r="HM6" s="144">
        <v>1</v>
      </c>
      <c r="HN6" s="137" t="s">
        <v>6</v>
      </c>
      <c r="HO6" s="64">
        <v>2</v>
      </c>
      <c r="HQ6" s="3">
        <f t="shared" si="71"/>
        <v>2</v>
      </c>
      <c r="HR6" s="3">
        <f t="shared" si="72"/>
        <v>0</v>
      </c>
      <c r="HS6" s="144">
        <v>2</v>
      </c>
      <c r="HT6" s="153" t="s">
        <v>6</v>
      </c>
      <c r="HU6" s="64">
        <v>1</v>
      </c>
      <c r="HV6" s="150"/>
      <c r="HW6" s="150">
        <f t="shared" si="73"/>
        <v>1</v>
      </c>
      <c r="HX6" s="150">
        <f t="shared" si="74"/>
        <v>0</v>
      </c>
      <c r="HY6" s="144">
        <v>1</v>
      </c>
      <c r="HZ6" s="153" t="s">
        <v>6</v>
      </c>
      <c r="IA6" s="64">
        <v>2</v>
      </c>
      <c r="IB6" s="150"/>
      <c r="IC6" s="150">
        <f t="shared" si="75"/>
        <v>2</v>
      </c>
      <c r="ID6" s="150">
        <f t="shared" si="76"/>
        <v>0</v>
      </c>
      <c r="IE6" s="8"/>
      <c r="IF6" s="9"/>
      <c r="IG6" s="64"/>
      <c r="IK6" s="8"/>
      <c r="IL6" s="9"/>
      <c r="IM6" s="64"/>
      <c r="IQ6" s="8"/>
      <c r="IR6" s="9"/>
      <c r="IS6" s="64"/>
      <c r="IV6" s="10"/>
    </row>
    <row r="7" spans="1:256" ht="14.25" customHeight="1">
      <c r="A7" s="67">
        <v>42533</v>
      </c>
      <c r="B7" s="69" t="s">
        <v>26</v>
      </c>
      <c r="C7" s="68" t="s">
        <v>30</v>
      </c>
      <c r="D7" s="35" t="s">
        <v>6</v>
      </c>
      <c r="E7" s="68" t="s">
        <v>38</v>
      </c>
      <c r="F7" s="103" t="s">
        <v>7</v>
      </c>
      <c r="G7" s="104" t="s">
        <v>6</v>
      </c>
      <c r="H7" s="105"/>
      <c r="J7" s="3">
        <f t="shared" si="0"/>
        <v>0</v>
      </c>
      <c r="K7" s="8">
        <v>1</v>
      </c>
      <c r="L7" s="9" t="s">
        <v>6</v>
      </c>
      <c r="M7" s="64">
        <v>2</v>
      </c>
      <c r="O7" s="3">
        <f t="shared" si="1"/>
        <v>2</v>
      </c>
      <c r="P7" s="64">
        <f t="shared" si="2"/>
        <v>0</v>
      </c>
      <c r="Q7" s="8">
        <v>0</v>
      </c>
      <c r="R7" s="9" t="s">
        <v>6</v>
      </c>
      <c r="S7" s="64">
        <v>0</v>
      </c>
      <c r="U7" s="3" t="str">
        <f t="shared" si="3"/>
        <v>X</v>
      </c>
      <c r="V7" s="73">
        <f t="shared" si="4"/>
        <v>0</v>
      </c>
      <c r="W7" s="8">
        <v>0</v>
      </c>
      <c r="X7" s="9" t="s">
        <v>6</v>
      </c>
      <c r="Y7" s="64">
        <v>1</v>
      </c>
      <c r="AA7" s="11">
        <f t="shared" si="5"/>
        <v>2</v>
      </c>
      <c r="AB7" s="73">
        <f t="shared" si="6"/>
        <v>0</v>
      </c>
      <c r="AC7" s="8">
        <v>2</v>
      </c>
      <c r="AD7" s="129" t="s">
        <v>6</v>
      </c>
      <c r="AE7" s="64">
        <v>1</v>
      </c>
      <c r="AG7" s="3">
        <f t="shared" si="7"/>
        <v>1</v>
      </c>
      <c r="AH7" s="10">
        <f t="shared" si="8"/>
        <v>0</v>
      </c>
      <c r="AI7" s="8">
        <v>1</v>
      </c>
      <c r="AJ7" s="129" t="s">
        <v>6</v>
      </c>
      <c r="AK7" s="64">
        <v>1</v>
      </c>
      <c r="AM7" s="3" t="str">
        <f t="shared" si="9"/>
        <v>X</v>
      </c>
      <c r="AN7" s="3">
        <f t="shared" si="10"/>
        <v>0</v>
      </c>
      <c r="AO7" s="8">
        <v>0</v>
      </c>
      <c r="AP7" s="129" t="s">
        <v>6</v>
      </c>
      <c r="AQ7" s="64">
        <v>0</v>
      </c>
      <c r="AS7" s="3" t="str">
        <f t="shared" si="11"/>
        <v>X</v>
      </c>
      <c r="AT7" s="3">
        <f t="shared" si="12"/>
        <v>0</v>
      </c>
      <c r="AU7" s="8">
        <v>3</v>
      </c>
      <c r="AV7" s="129" t="s">
        <v>6</v>
      </c>
      <c r="AW7" s="64">
        <v>0</v>
      </c>
      <c r="AY7" s="3">
        <f t="shared" si="13"/>
        <v>1</v>
      </c>
      <c r="AZ7" s="3">
        <f t="shared" si="14"/>
        <v>0</v>
      </c>
      <c r="BA7" s="8">
        <v>2</v>
      </c>
      <c r="BB7" s="9" t="s">
        <v>6</v>
      </c>
      <c r="BC7" s="64">
        <v>0</v>
      </c>
      <c r="BE7" s="3">
        <f t="shared" si="15"/>
        <v>1</v>
      </c>
      <c r="BF7" s="3">
        <f t="shared" si="16"/>
        <v>0</v>
      </c>
      <c r="BG7" s="8">
        <v>0</v>
      </c>
      <c r="BH7" s="9" t="s">
        <v>6</v>
      </c>
      <c r="BI7" s="64">
        <v>1</v>
      </c>
      <c r="BK7" s="3">
        <f t="shared" si="17"/>
        <v>2</v>
      </c>
      <c r="BL7" s="3">
        <f t="shared" si="18"/>
        <v>0</v>
      </c>
      <c r="BM7" s="8">
        <v>1</v>
      </c>
      <c r="BN7" s="9" t="s">
        <v>6</v>
      </c>
      <c r="BO7" s="64">
        <v>1</v>
      </c>
      <c r="BQ7" s="3" t="str">
        <f t="shared" si="19"/>
        <v>X</v>
      </c>
      <c r="BR7" s="3">
        <f t="shared" si="20"/>
        <v>0</v>
      </c>
      <c r="BS7" s="8">
        <v>1</v>
      </c>
      <c r="BT7" s="9" t="s">
        <v>6</v>
      </c>
      <c r="BU7" s="64">
        <v>0</v>
      </c>
      <c r="BW7" s="3">
        <f t="shared" si="21"/>
        <v>1</v>
      </c>
      <c r="BX7" s="3">
        <f t="shared" si="22"/>
        <v>0</v>
      </c>
      <c r="BY7" s="8">
        <v>0</v>
      </c>
      <c r="BZ7" s="9" t="s">
        <v>6</v>
      </c>
      <c r="CA7" s="64">
        <v>0</v>
      </c>
      <c r="CC7" s="3" t="str">
        <f t="shared" si="23"/>
        <v>X</v>
      </c>
      <c r="CD7" s="3">
        <f t="shared" si="24"/>
        <v>0</v>
      </c>
      <c r="CE7" s="8">
        <v>1</v>
      </c>
      <c r="CF7" s="9" t="s">
        <v>6</v>
      </c>
      <c r="CG7" s="64">
        <v>2</v>
      </c>
      <c r="CI7" s="3">
        <f t="shared" si="25"/>
        <v>2</v>
      </c>
      <c r="CJ7" s="3">
        <f t="shared" si="26"/>
        <v>0</v>
      </c>
      <c r="CK7" s="8">
        <v>2</v>
      </c>
      <c r="CL7" s="9" t="s">
        <v>6</v>
      </c>
      <c r="CM7" s="64">
        <v>3</v>
      </c>
      <c r="CO7" s="3">
        <f t="shared" si="27"/>
        <v>2</v>
      </c>
      <c r="CP7" s="3">
        <f t="shared" si="28"/>
        <v>0</v>
      </c>
      <c r="CQ7" s="8">
        <v>2</v>
      </c>
      <c r="CR7" s="9" t="s">
        <v>6</v>
      </c>
      <c r="CS7" s="64">
        <v>1</v>
      </c>
      <c r="CU7" s="3">
        <f t="shared" si="29"/>
        <v>1</v>
      </c>
      <c r="CV7" s="3">
        <f t="shared" si="30"/>
        <v>0</v>
      </c>
      <c r="CW7" s="8">
        <v>0</v>
      </c>
      <c r="CX7" s="9" t="s">
        <v>6</v>
      </c>
      <c r="CY7" s="64">
        <v>1</v>
      </c>
      <c r="DA7" s="3">
        <f t="shared" si="31"/>
        <v>2</v>
      </c>
      <c r="DB7" s="3">
        <f t="shared" si="32"/>
        <v>0</v>
      </c>
      <c r="DC7" s="8">
        <v>2</v>
      </c>
      <c r="DD7" s="120" t="s">
        <v>6</v>
      </c>
      <c r="DE7" s="64">
        <v>4</v>
      </c>
      <c r="DG7" s="3">
        <f t="shared" si="33"/>
        <v>2</v>
      </c>
      <c r="DH7" s="3">
        <f t="shared" si="34"/>
        <v>0</v>
      </c>
      <c r="DI7" s="8">
        <v>2</v>
      </c>
      <c r="DJ7" s="120" t="s">
        <v>6</v>
      </c>
      <c r="DK7" s="64">
        <v>2</v>
      </c>
      <c r="DM7" s="3" t="str">
        <f t="shared" si="35"/>
        <v>X</v>
      </c>
      <c r="DN7" s="3">
        <f t="shared" si="36"/>
        <v>0</v>
      </c>
      <c r="DO7" s="8">
        <v>0</v>
      </c>
      <c r="DP7" s="124" t="s">
        <v>6</v>
      </c>
      <c r="DQ7" s="64">
        <v>0</v>
      </c>
      <c r="DS7" s="3" t="str">
        <f t="shared" si="37"/>
        <v>X</v>
      </c>
      <c r="DT7" s="3">
        <f t="shared" si="38"/>
        <v>0</v>
      </c>
      <c r="DU7" s="8">
        <v>2</v>
      </c>
      <c r="DV7" s="9" t="s">
        <v>6</v>
      </c>
      <c r="DW7" s="64">
        <v>0</v>
      </c>
      <c r="DY7" s="3">
        <f t="shared" si="39"/>
        <v>1</v>
      </c>
      <c r="DZ7" s="3">
        <f t="shared" si="40"/>
        <v>0</v>
      </c>
      <c r="EA7" s="8">
        <v>1</v>
      </c>
      <c r="EB7" s="9" t="s">
        <v>6</v>
      </c>
      <c r="EC7" s="64">
        <v>1</v>
      </c>
      <c r="EE7" s="3" t="str">
        <f t="shared" si="41"/>
        <v>X</v>
      </c>
      <c r="EF7" s="3">
        <f t="shared" si="42"/>
        <v>0</v>
      </c>
      <c r="EG7" s="8">
        <v>2</v>
      </c>
      <c r="EH7" s="9" t="s">
        <v>6</v>
      </c>
      <c r="EI7" s="64">
        <v>0</v>
      </c>
      <c r="EK7" s="3">
        <f t="shared" si="43"/>
        <v>1</v>
      </c>
      <c r="EL7" s="3">
        <f t="shared" si="44"/>
        <v>0</v>
      </c>
      <c r="EM7" s="8">
        <v>3</v>
      </c>
      <c r="EN7" s="9" t="s">
        <v>6</v>
      </c>
      <c r="EO7" s="64">
        <v>1</v>
      </c>
      <c r="EQ7" s="3">
        <f t="shared" si="45"/>
        <v>1</v>
      </c>
      <c r="ER7" s="3">
        <f t="shared" si="46"/>
        <v>0</v>
      </c>
      <c r="ES7" s="8">
        <v>2</v>
      </c>
      <c r="ET7" s="9" t="s">
        <v>6</v>
      </c>
      <c r="EU7" s="64">
        <v>1</v>
      </c>
      <c r="EW7" s="3">
        <f t="shared" si="47"/>
        <v>1</v>
      </c>
      <c r="EX7" s="3">
        <f t="shared" si="48"/>
        <v>0</v>
      </c>
      <c r="EY7" s="8">
        <v>1</v>
      </c>
      <c r="EZ7" s="9" t="s">
        <v>6</v>
      </c>
      <c r="FA7" s="64">
        <v>3</v>
      </c>
      <c r="FC7" s="3">
        <f t="shared" si="49"/>
        <v>2</v>
      </c>
      <c r="FD7" s="3">
        <f t="shared" si="50"/>
        <v>0</v>
      </c>
      <c r="FE7" s="8">
        <v>1</v>
      </c>
      <c r="FF7" s="9" t="s">
        <v>6</v>
      </c>
      <c r="FG7" s="64">
        <v>0</v>
      </c>
      <c r="FI7" s="3">
        <f t="shared" si="51"/>
        <v>1</v>
      </c>
      <c r="FJ7" s="3">
        <f t="shared" si="52"/>
        <v>0</v>
      </c>
      <c r="FK7" s="8">
        <v>1</v>
      </c>
      <c r="FL7" s="9" t="s">
        <v>6</v>
      </c>
      <c r="FM7" s="64">
        <v>2</v>
      </c>
      <c r="FO7" s="3">
        <f t="shared" si="53"/>
        <v>2</v>
      </c>
      <c r="FP7" s="3">
        <f t="shared" si="54"/>
        <v>0</v>
      </c>
      <c r="FQ7" s="8">
        <v>2</v>
      </c>
      <c r="FR7" s="9" t="s">
        <v>6</v>
      </c>
      <c r="FS7" s="64">
        <v>0</v>
      </c>
      <c r="FU7" s="3">
        <f t="shared" si="55"/>
        <v>1</v>
      </c>
      <c r="FV7" s="3">
        <f t="shared" si="56"/>
        <v>0</v>
      </c>
      <c r="FW7" s="8">
        <v>2</v>
      </c>
      <c r="FX7" s="133" t="s">
        <v>6</v>
      </c>
      <c r="FY7" s="64">
        <v>0</v>
      </c>
      <c r="GA7" s="3">
        <f t="shared" si="57"/>
        <v>1</v>
      </c>
      <c r="GB7" s="3">
        <f t="shared" si="58"/>
        <v>0</v>
      </c>
      <c r="GC7" s="8">
        <v>2</v>
      </c>
      <c r="GD7" s="133" t="s">
        <v>6</v>
      </c>
      <c r="GE7" s="64">
        <v>1</v>
      </c>
      <c r="GG7" s="3">
        <f t="shared" si="59"/>
        <v>1</v>
      </c>
      <c r="GH7" s="3">
        <f t="shared" si="60"/>
        <v>0</v>
      </c>
      <c r="GI7" s="8">
        <v>0</v>
      </c>
      <c r="GJ7" s="133" t="s">
        <v>6</v>
      </c>
      <c r="GK7" s="64">
        <v>0</v>
      </c>
      <c r="GM7" s="3" t="str">
        <f t="shared" si="61"/>
        <v>X</v>
      </c>
      <c r="GN7" s="3">
        <f t="shared" si="62"/>
        <v>0</v>
      </c>
      <c r="GO7" s="8">
        <v>1</v>
      </c>
      <c r="GP7" s="137" t="s">
        <v>6</v>
      </c>
      <c r="GQ7" s="64">
        <v>1</v>
      </c>
      <c r="GS7" s="3" t="str">
        <f t="shared" si="63"/>
        <v>X</v>
      </c>
      <c r="GT7" s="3">
        <f t="shared" si="64"/>
        <v>0</v>
      </c>
      <c r="GU7" s="8">
        <v>1</v>
      </c>
      <c r="GV7" s="137" t="s">
        <v>6</v>
      </c>
      <c r="GW7" s="64">
        <v>1</v>
      </c>
      <c r="GY7" s="3" t="str">
        <f t="shared" si="65"/>
        <v>X</v>
      </c>
      <c r="GZ7" s="3">
        <f t="shared" si="66"/>
        <v>0</v>
      </c>
      <c r="HA7" s="8">
        <v>3</v>
      </c>
      <c r="HB7" s="137" t="s">
        <v>6</v>
      </c>
      <c r="HC7" s="64">
        <v>1</v>
      </c>
      <c r="HE7" s="3">
        <f t="shared" si="67"/>
        <v>1</v>
      </c>
      <c r="HF7" s="3">
        <f t="shared" si="68"/>
        <v>0</v>
      </c>
      <c r="HG7" s="8">
        <v>1</v>
      </c>
      <c r="HH7" s="137" t="s">
        <v>6</v>
      </c>
      <c r="HI7" s="64">
        <v>0</v>
      </c>
      <c r="HK7" s="3">
        <f t="shared" si="69"/>
        <v>1</v>
      </c>
      <c r="HL7" s="3">
        <f t="shared" si="70"/>
        <v>0</v>
      </c>
      <c r="HM7" s="144">
        <v>1</v>
      </c>
      <c r="HN7" s="137" t="s">
        <v>6</v>
      </c>
      <c r="HO7" s="64">
        <v>1</v>
      </c>
      <c r="HQ7" s="3" t="str">
        <f t="shared" si="71"/>
        <v>X</v>
      </c>
      <c r="HR7" s="3">
        <f t="shared" si="72"/>
        <v>0</v>
      </c>
      <c r="HS7" s="144">
        <v>0</v>
      </c>
      <c r="HT7" s="153" t="s">
        <v>6</v>
      </c>
      <c r="HU7" s="64">
        <v>0</v>
      </c>
      <c r="HV7" s="150"/>
      <c r="HW7" s="150" t="str">
        <f t="shared" si="73"/>
        <v>X</v>
      </c>
      <c r="HX7" s="150">
        <f t="shared" si="74"/>
        <v>0</v>
      </c>
      <c r="HY7" s="144">
        <v>2</v>
      </c>
      <c r="HZ7" s="153" t="s">
        <v>6</v>
      </c>
      <c r="IA7" s="64">
        <v>0</v>
      </c>
      <c r="IB7" s="150"/>
      <c r="IC7" s="150">
        <f t="shared" si="75"/>
        <v>1</v>
      </c>
      <c r="ID7" s="150">
        <f t="shared" si="76"/>
        <v>0</v>
      </c>
      <c r="IE7" s="8"/>
      <c r="IF7" s="9"/>
      <c r="IG7" s="64"/>
      <c r="IK7" s="8"/>
      <c r="IL7" s="9"/>
      <c r="IM7" s="64"/>
      <c r="IQ7" s="8"/>
      <c r="IR7" s="9"/>
      <c r="IS7" s="64"/>
      <c r="IV7" s="10"/>
    </row>
    <row r="8" spans="1:256" ht="14.25" customHeight="1">
      <c r="A8" s="67">
        <v>42533</v>
      </c>
      <c r="B8" s="69" t="s">
        <v>24</v>
      </c>
      <c r="C8" s="68" t="s">
        <v>2</v>
      </c>
      <c r="D8" s="35" t="s">
        <v>6</v>
      </c>
      <c r="E8" s="68" t="s">
        <v>34</v>
      </c>
      <c r="F8" s="103" t="s">
        <v>7</v>
      </c>
      <c r="G8" s="104" t="s">
        <v>6</v>
      </c>
      <c r="H8" s="105"/>
      <c r="J8" s="3">
        <f t="shared" si="0"/>
        <v>0</v>
      </c>
      <c r="K8" s="8">
        <v>3</v>
      </c>
      <c r="L8" s="9" t="s">
        <v>6</v>
      </c>
      <c r="M8" s="64">
        <v>0</v>
      </c>
      <c r="O8" s="3">
        <f t="shared" si="1"/>
        <v>1</v>
      </c>
      <c r="P8" s="64">
        <f t="shared" si="2"/>
        <v>0</v>
      </c>
      <c r="Q8" s="8">
        <v>2</v>
      </c>
      <c r="R8" s="9" t="s">
        <v>6</v>
      </c>
      <c r="S8" s="64">
        <v>2</v>
      </c>
      <c r="U8" s="3" t="str">
        <f t="shared" si="3"/>
        <v>X</v>
      </c>
      <c r="V8" s="73">
        <f t="shared" si="4"/>
        <v>0</v>
      </c>
      <c r="W8" s="8">
        <v>2</v>
      </c>
      <c r="X8" s="9" t="s">
        <v>6</v>
      </c>
      <c r="Y8" s="64">
        <v>0</v>
      </c>
      <c r="AA8" s="11">
        <f t="shared" si="5"/>
        <v>1</v>
      </c>
      <c r="AB8" s="73">
        <f t="shared" si="6"/>
        <v>0</v>
      </c>
      <c r="AC8" s="8">
        <v>4</v>
      </c>
      <c r="AD8" s="129" t="s">
        <v>6</v>
      </c>
      <c r="AE8" s="64">
        <v>0</v>
      </c>
      <c r="AG8" s="3">
        <f t="shared" si="7"/>
        <v>1</v>
      </c>
      <c r="AH8" s="10">
        <f t="shared" si="8"/>
        <v>0</v>
      </c>
      <c r="AI8" s="8">
        <v>3</v>
      </c>
      <c r="AJ8" s="129" t="s">
        <v>6</v>
      </c>
      <c r="AK8" s="64">
        <v>0</v>
      </c>
      <c r="AM8" s="3">
        <f t="shared" si="9"/>
        <v>1</v>
      </c>
      <c r="AN8" s="3">
        <f t="shared" si="10"/>
        <v>0</v>
      </c>
      <c r="AO8" s="8">
        <v>2</v>
      </c>
      <c r="AP8" s="129" t="s">
        <v>6</v>
      </c>
      <c r="AQ8" s="64">
        <v>1</v>
      </c>
      <c r="AS8" s="3">
        <f t="shared" si="11"/>
        <v>1</v>
      </c>
      <c r="AT8" s="3">
        <f t="shared" si="12"/>
        <v>0</v>
      </c>
      <c r="AU8" s="8">
        <v>4</v>
      </c>
      <c r="AV8" s="129" t="s">
        <v>6</v>
      </c>
      <c r="AW8" s="64">
        <v>1</v>
      </c>
      <c r="AY8" s="3">
        <f t="shared" si="13"/>
        <v>1</v>
      </c>
      <c r="AZ8" s="3">
        <f t="shared" si="14"/>
        <v>0</v>
      </c>
      <c r="BA8" s="8">
        <v>3</v>
      </c>
      <c r="BB8" s="9" t="s">
        <v>6</v>
      </c>
      <c r="BC8" s="64">
        <v>0</v>
      </c>
      <c r="BE8" s="3">
        <f t="shared" si="15"/>
        <v>1</v>
      </c>
      <c r="BF8" s="3">
        <f t="shared" si="16"/>
        <v>0</v>
      </c>
      <c r="BG8" s="8">
        <v>3</v>
      </c>
      <c r="BH8" s="9" t="s">
        <v>6</v>
      </c>
      <c r="BI8" s="64">
        <v>0</v>
      </c>
      <c r="BK8" s="3">
        <f t="shared" si="17"/>
        <v>1</v>
      </c>
      <c r="BL8" s="3">
        <f t="shared" si="18"/>
        <v>0</v>
      </c>
      <c r="BM8" s="8">
        <v>5</v>
      </c>
      <c r="BN8" s="9" t="s">
        <v>6</v>
      </c>
      <c r="BO8" s="64">
        <v>1</v>
      </c>
      <c r="BQ8" s="3">
        <f t="shared" si="19"/>
        <v>1</v>
      </c>
      <c r="BR8" s="3">
        <f t="shared" si="20"/>
        <v>0</v>
      </c>
      <c r="BS8" s="8">
        <v>3</v>
      </c>
      <c r="BT8" s="9" t="s">
        <v>6</v>
      </c>
      <c r="BU8" s="64">
        <v>0</v>
      </c>
      <c r="BW8" s="3">
        <f t="shared" si="21"/>
        <v>1</v>
      </c>
      <c r="BX8" s="3">
        <f t="shared" si="22"/>
        <v>0</v>
      </c>
      <c r="BY8" s="8">
        <v>2</v>
      </c>
      <c r="BZ8" s="9" t="s">
        <v>6</v>
      </c>
      <c r="CA8" s="64">
        <v>1</v>
      </c>
      <c r="CC8" s="3">
        <f t="shared" si="23"/>
        <v>1</v>
      </c>
      <c r="CD8" s="3">
        <f t="shared" si="24"/>
        <v>0</v>
      </c>
      <c r="CE8" s="8">
        <v>2</v>
      </c>
      <c r="CF8" s="9" t="s">
        <v>6</v>
      </c>
      <c r="CG8" s="64">
        <v>0</v>
      </c>
      <c r="CI8" s="3">
        <f t="shared" si="25"/>
        <v>1</v>
      </c>
      <c r="CJ8" s="3">
        <f t="shared" si="26"/>
        <v>0</v>
      </c>
      <c r="CK8" s="8">
        <v>4</v>
      </c>
      <c r="CL8" s="9" t="s">
        <v>6</v>
      </c>
      <c r="CM8" s="64">
        <v>1</v>
      </c>
      <c r="CO8" s="3">
        <f t="shared" si="27"/>
        <v>1</v>
      </c>
      <c r="CP8" s="3">
        <f t="shared" si="28"/>
        <v>0</v>
      </c>
      <c r="CQ8" s="8">
        <v>3</v>
      </c>
      <c r="CR8" s="9" t="s">
        <v>6</v>
      </c>
      <c r="CS8" s="64">
        <v>0</v>
      </c>
      <c r="CU8" s="3">
        <f t="shared" si="29"/>
        <v>1</v>
      </c>
      <c r="CV8" s="3">
        <f t="shared" si="30"/>
        <v>0</v>
      </c>
      <c r="CW8" s="8">
        <v>3</v>
      </c>
      <c r="CX8" s="9" t="s">
        <v>6</v>
      </c>
      <c r="CY8" s="64">
        <v>0</v>
      </c>
      <c r="DA8" s="3">
        <f t="shared" si="31"/>
        <v>1</v>
      </c>
      <c r="DB8" s="3">
        <f t="shared" si="32"/>
        <v>0</v>
      </c>
      <c r="DC8" s="8">
        <v>5</v>
      </c>
      <c r="DD8" s="120" t="s">
        <v>6</v>
      </c>
      <c r="DE8" s="64">
        <v>2</v>
      </c>
      <c r="DG8" s="3">
        <f t="shared" si="33"/>
        <v>1</v>
      </c>
      <c r="DH8" s="3">
        <f t="shared" si="34"/>
        <v>0</v>
      </c>
      <c r="DI8" s="8">
        <v>3</v>
      </c>
      <c r="DJ8" s="120" t="s">
        <v>6</v>
      </c>
      <c r="DK8" s="64">
        <v>1</v>
      </c>
      <c r="DM8" s="3">
        <f t="shared" si="35"/>
        <v>1</v>
      </c>
      <c r="DN8" s="3">
        <f t="shared" si="36"/>
        <v>0</v>
      </c>
      <c r="DO8" s="8">
        <v>3</v>
      </c>
      <c r="DP8" s="124" t="s">
        <v>6</v>
      </c>
      <c r="DQ8" s="64">
        <v>1</v>
      </c>
      <c r="DS8" s="3">
        <f t="shared" si="37"/>
        <v>1</v>
      </c>
      <c r="DT8" s="3">
        <f t="shared" si="38"/>
        <v>0</v>
      </c>
      <c r="DU8" s="8">
        <v>2</v>
      </c>
      <c r="DV8" s="9" t="s">
        <v>6</v>
      </c>
      <c r="DW8" s="64">
        <v>0</v>
      </c>
      <c r="DY8" s="3">
        <f t="shared" si="39"/>
        <v>1</v>
      </c>
      <c r="DZ8" s="3">
        <f t="shared" si="40"/>
        <v>0</v>
      </c>
      <c r="EA8" s="8">
        <v>2</v>
      </c>
      <c r="EB8" s="9" t="s">
        <v>6</v>
      </c>
      <c r="EC8" s="64">
        <v>3</v>
      </c>
      <c r="EE8" s="3">
        <f t="shared" si="41"/>
        <v>2</v>
      </c>
      <c r="EF8" s="3">
        <f t="shared" si="42"/>
        <v>0</v>
      </c>
      <c r="EG8" s="8">
        <v>2</v>
      </c>
      <c r="EH8" s="9" t="s">
        <v>6</v>
      </c>
      <c r="EI8" s="64">
        <v>1</v>
      </c>
      <c r="EK8" s="3">
        <f t="shared" si="43"/>
        <v>1</v>
      </c>
      <c r="EL8" s="3">
        <f t="shared" si="44"/>
        <v>0</v>
      </c>
      <c r="EM8" s="8">
        <v>3</v>
      </c>
      <c r="EN8" s="9" t="s">
        <v>6</v>
      </c>
      <c r="EO8" s="64">
        <v>1</v>
      </c>
      <c r="EQ8" s="3">
        <f t="shared" si="45"/>
        <v>1</v>
      </c>
      <c r="ER8" s="3">
        <f t="shared" si="46"/>
        <v>0</v>
      </c>
      <c r="ES8" s="8">
        <v>3</v>
      </c>
      <c r="ET8" s="9" t="s">
        <v>6</v>
      </c>
      <c r="EU8" s="64">
        <v>0</v>
      </c>
      <c r="EW8" s="3">
        <f t="shared" si="47"/>
        <v>1</v>
      </c>
      <c r="EX8" s="3">
        <f t="shared" si="48"/>
        <v>0</v>
      </c>
      <c r="EY8" s="8">
        <v>5</v>
      </c>
      <c r="EZ8" s="9" t="s">
        <v>6</v>
      </c>
      <c r="FA8" s="64">
        <v>0</v>
      </c>
      <c r="FC8" s="3">
        <f t="shared" si="49"/>
        <v>1</v>
      </c>
      <c r="FD8" s="3">
        <f t="shared" si="50"/>
        <v>0</v>
      </c>
      <c r="FE8" s="8">
        <v>3</v>
      </c>
      <c r="FF8" s="9" t="s">
        <v>6</v>
      </c>
      <c r="FG8" s="64">
        <v>1</v>
      </c>
      <c r="FI8" s="3">
        <f t="shared" si="51"/>
        <v>1</v>
      </c>
      <c r="FJ8" s="3">
        <f t="shared" si="52"/>
        <v>0</v>
      </c>
      <c r="FK8" s="8">
        <v>3</v>
      </c>
      <c r="FL8" s="9" t="s">
        <v>6</v>
      </c>
      <c r="FM8" s="64">
        <v>1</v>
      </c>
      <c r="FO8" s="3">
        <f t="shared" si="53"/>
        <v>1</v>
      </c>
      <c r="FP8" s="3">
        <f t="shared" si="54"/>
        <v>0</v>
      </c>
      <c r="FQ8" s="8">
        <v>3</v>
      </c>
      <c r="FR8" s="9" t="s">
        <v>6</v>
      </c>
      <c r="FS8" s="64">
        <v>1</v>
      </c>
      <c r="FU8" s="3">
        <f t="shared" si="55"/>
        <v>1</v>
      </c>
      <c r="FV8" s="3">
        <f t="shared" si="56"/>
        <v>0</v>
      </c>
      <c r="FW8" s="8">
        <v>3</v>
      </c>
      <c r="FX8" s="133" t="s">
        <v>6</v>
      </c>
      <c r="FY8" s="64">
        <v>1</v>
      </c>
      <c r="GA8" s="3">
        <f t="shared" si="57"/>
        <v>1</v>
      </c>
      <c r="GB8" s="3">
        <f t="shared" si="58"/>
        <v>0</v>
      </c>
      <c r="GC8" s="8">
        <v>1</v>
      </c>
      <c r="GD8" s="133" t="s">
        <v>6</v>
      </c>
      <c r="GE8" s="64">
        <v>1</v>
      </c>
      <c r="GG8" s="3" t="str">
        <f t="shared" si="59"/>
        <v>X</v>
      </c>
      <c r="GH8" s="3">
        <f t="shared" si="60"/>
        <v>0</v>
      </c>
      <c r="GI8" s="8">
        <v>4</v>
      </c>
      <c r="GJ8" s="133" t="s">
        <v>6</v>
      </c>
      <c r="GK8" s="64">
        <v>0</v>
      </c>
      <c r="GM8" s="3">
        <f t="shared" si="61"/>
        <v>1</v>
      </c>
      <c r="GN8" s="3">
        <f t="shared" si="62"/>
        <v>0</v>
      </c>
      <c r="GO8" s="8">
        <v>2</v>
      </c>
      <c r="GP8" s="137" t="s">
        <v>6</v>
      </c>
      <c r="GQ8" s="64">
        <v>0</v>
      </c>
      <c r="GS8" s="3">
        <f t="shared" si="63"/>
        <v>1</v>
      </c>
      <c r="GT8" s="3">
        <f t="shared" si="64"/>
        <v>0</v>
      </c>
      <c r="GU8" s="8">
        <v>3</v>
      </c>
      <c r="GV8" s="137" t="s">
        <v>6</v>
      </c>
      <c r="GW8" s="64">
        <v>1</v>
      </c>
      <c r="GY8" s="3">
        <f t="shared" si="65"/>
        <v>1</v>
      </c>
      <c r="GZ8" s="3">
        <f t="shared" si="66"/>
        <v>0</v>
      </c>
      <c r="HA8" s="8">
        <v>2</v>
      </c>
      <c r="HB8" s="137" t="s">
        <v>6</v>
      </c>
      <c r="HC8" s="64">
        <v>0</v>
      </c>
      <c r="HE8" s="3">
        <f t="shared" si="67"/>
        <v>1</v>
      </c>
      <c r="HF8" s="3">
        <f t="shared" si="68"/>
        <v>0</v>
      </c>
      <c r="HG8" s="8">
        <v>2</v>
      </c>
      <c r="HH8" s="137" t="s">
        <v>6</v>
      </c>
      <c r="HI8" s="64">
        <v>1</v>
      </c>
      <c r="HK8" s="3">
        <f t="shared" si="69"/>
        <v>1</v>
      </c>
      <c r="HL8" s="3">
        <f t="shared" si="70"/>
        <v>0</v>
      </c>
      <c r="HM8" s="144">
        <v>3</v>
      </c>
      <c r="HN8" s="137" t="s">
        <v>6</v>
      </c>
      <c r="HO8" s="64">
        <v>1</v>
      </c>
      <c r="HQ8" s="3">
        <f t="shared" si="71"/>
        <v>1</v>
      </c>
      <c r="HR8" s="3">
        <f t="shared" si="72"/>
        <v>0</v>
      </c>
      <c r="HS8" s="144">
        <v>2</v>
      </c>
      <c r="HT8" s="153" t="s">
        <v>6</v>
      </c>
      <c r="HU8" s="64">
        <v>1</v>
      </c>
      <c r="HV8" s="150"/>
      <c r="HW8" s="150">
        <f t="shared" si="73"/>
        <v>1</v>
      </c>
      <c r="HX8" s="150">
        <f t="shared" si="74"/>
        <v>0</v>
      </c>
      <c r="HY8" s="144">
        <v>3</v>
      </c>
      <c r="HZ8" s="153" t="s">
        <v>6</v>
      </c>
      <c r="IA8" s="64">
        <v>1</v>
      </c>
      <c r="IB8" s="150"/>
      <c r="IC8" s="150">
        <f t="shared" si="75"/>
        <v>1</v>
      </c>
      <c r="ID8" s="150">
        <f t="shared" si="76"/>
        <v>0</v>
      </c>
      <c r="IE8" s="8"/>
      <c r="IF8" s="9"/>
      <c r="IG8" s="64"/>
      <c r="IK8" s="8"/>
      <c r="IL8" s="9"/>
      <c r="IM8" s="64"/>
      <c r="IQ8" s="8"/>
      <c r="IR8" s="9"/>
      <c r="IS8" s="64"/>
      <c r="IV8" s="10"/>
    </row>
    <row r="9" spans="1:256" ht="14.25" customHeight="1">
      <c r="A9" s="67">
        <v>42534</v>
      </c>
      <c r="B9" s="69" t="s">
        <v>25</v>
      </c>
      <c r="C9" s="67" t="s">
        <v>5</v>
      </c>
      <c r="D9" s="35" t="s">
        <v>6</v>
      </c>
      <c r="E9" s="68" t="s">
        <v>35</v>
      </c>
      <c r="F9" s="103" t="s">
        <v>7</v>
      </c>
      <c r="G9" s="104" t="s">
        <v>6</v>
      </c>
      <c r="H9" s="105"/>
      <c r="J9" s="3">
        <f t="shared" si="0"/>
        <v>0</v>
      </c>
      <c r="K9" s="8">
        <v>2</v>
      </c>
      <c r="L9" s="9" t="s">
        <v>6</v>
      </c>
      <c r="M9" s="64">
        <v>1</v>
      </c>
      <c r="O9" s="3">
        <f t="shared" si="1"/>
        <v>1</v>
      </c>
      <c r="P9" s="64">
        <f t="shared" si="2"/>
        <v>0</v>
      </c>
      <c r="Q9" s="8">
        <v>1</v>
      </c>
      <c r="R9" s="9" t="s">
        <v>6</v>
      </c>
      <c r="S9" s="64">
        <v>1</v>
      </c>
      <c r="U9" s="3" t="str">
        <f t="shared" si="3"/>
        <v>X</v>
      </c>
      <c r="V9" s="73">
        <f t="shared" si="4"/>
        <v>0</v>
      </c>
      <c r="W9" s="8">
        <v>2</v>
      </c>
      <c r="X9" s="9" t="s">
        <v>6</v>
      </c>
      <c r="Y9" s="64">
        <v>0</v>
      </c>
      <c r="AA9" s="11">
        <f t="shared" si="5"/>
        <v>1</v>
      </c>
      <c r="AB9" s="73">
        <f t="shared" si="6"/>
        <v>0</v>
      </c>
      <c r="AC9" s="8">
        <v>3</v>
      </c>
      <c r="AD9" s="129" t="s">
        <v>6</v>
      </c>
      <c r="AE9" s="64">
        <v>0</v>
      </c>
      <c r="AG9" s="3">
        <f t="shared" si="7"/>
        <v>1</v>
      </c>
      <c r="AH9" s="10">
        <f t="shared" si="8"/>
        <v>0</v>
      </c>
      <c r="AI9" s="8">
        <v>2</v>
      </c>
      <c r="AJ9" s="129" t="s">
        <v>6</v>
      </c>
      <c r="AK9" s="64">
        <v>0</v>
      </c>
      <c r="AM9" s="3">
        <f t="shared" si="9"/>
        <v>1</v>
      </c>
      <c r="AN9" s="3">
        <f t="shared" si="10"/>
        <v>0</v>
      </c>
      <c r="AO9" s="8">
        <v>3</v>
      </c>
      <c r="AP9" s="129" t="s">
        <v>6</v>
      </c>
      <c r="AQ9" s="64">
        <v>0</v>
      </c>
      <c r="AS9" s="3">
        <f t="shared" si="11"/>
        <v>1</v>
      </c>
      <c r="AT9" s="3">
        <f t="shared" si="12"/>
        <v>0</v>
      </c>
      <c r="AU9" s="8">
        <v>3</v>
      </c>
      <c r="AV9" s="129" t="s">
        <v>6</v>
      </c>
      <c r="AW9" s="64">
        <v>1</v>
      </c>
      <c r="AY9" s="3">
        <f t="shared" si="13"/>
        <v>1</v>
      </c>
      <c r="AZ9" s="3">
        <f t="shared" si="14"/>
        <v>0</v>
      </c>
      <c r="BA9" s="8">
        <v>3</v>
      </c>
      <c r="BB9" s="9" t="s">
        <v>6</v>
      </c>
      <c r="BC9" s="64">
        <v>0</v>
      </c>
      <c r="BE9" s="3">
        <f t="shared" si="15"/>
        <v>1</v>
      </c>
      <c r="BF9" s="3">
        <f t="shared" si="16"/>
        <v>0</v>
      </c>
      <c r="BG9" s="8">
        <v>2</v>
      </c>
      <c r="BH9" s="9" t="s">
        <v>6</v>
      </c>
      <c r="BI9" s="64">
        <v>0</v>
      </c>
      <c r="BK9" s="3">
        <f t="shared" si="17"/>
        <v>1</v>
      </c>
      <c r="BL9" s="3">
        <f t="shared" si="18"/>
        <v>0</v>
      </c>
      <c r="BM9" s="8">
        <v>2</v>
      </c>
      <c r="BN9" s="9" t="s">
        <v>6</v>
      </c>
      <c r="BO9" s="64">
        <v>0</v>
      </c>
      <c r="BQ9" s="3">
        <f t="shared" si="19"/>
        <v>1</v>
      </c>
      <c r="BR9" s="3">
        <f t="shared" si="20"/>
        <v>0</v>
      </c>
      <c r="BS9" s="8">
        <v>3</v>
      </c>
      <c r="BT9" s="9" t="s">
        <v>6</v>
      </c>
      <c r="BU9" s="64">
        <v>1</v>
      </c>
      <c r="BW9" s="3">
        <f t="shared" si="21"/>
        <v>1</v>
      </c>
      <c r="BX9" s="3">
        <f t="shared" si="22"/>
        <v>0</v>
      </c>
      <c r="BY9" s="8">
        <v>1</v>
      </c>
      <c r="BZ9" s="9" t="s">
        <v>6</v>
      </c>
      <c r="CA9" s="64">
        <v>1</v>
      </c>
      <c r="CC9" s="3" t="str">
        <f t="shared" si="23"/>
        <v>X</v>
      </c>
      <c r="CD9" s="3">
        <f t="shared" si="24"/>
        <v>0</v>
      </c>
      <c r="CE9" s="8">
        <v>2</v>
      </c>
      <c r="CF9" s="9" t="s">
        <v>6</v>
      </c>
      <c r="CG9" s="64">
        <v>0</v>
      </c>
      <c r="CI9" s="3">
        <f t="shared" si="25"/>
        <v>1</v>
      </c>
      <c r="CJ9" s="3">
        <f t="shared" si="26"/>
        <v>0</v>
      </c>
      <c r="CK9" s="8">
        <v>3</v>
      </c>
      <c r="CL9" s="9" t="s">
        <v>6</v>
      </c>
      <c r="CM9" s="64">
        <v>0</v>
      </c>
      <c r="CO9" s="3">
        <f t="shared" si="27"/>
        <v>1</v>
      </c>
      <c r="CP9" s="3">
        <f t="shared" si="28"/>
        <v>0</v>
      </c>
      <c r="CQ9" s="8">
        <v>2</v>
      </c>
      <c r="CR9" s="9" t="s">
        <v>6</v>
      </c>
      <c r="CS9" s="64">
        <v>2</v>
      </c>
      <c r="CU9" s="3" t="str">
        <f t="shared" si="29"/>
        <v>X</v>
      </c>
      <c r="CV9" s="3">
        <f t="shared" si="30"/>
        <v>0</v>
      </c>
      <c r="CW9" s="8">
        <v>3</v>
      </c>
      <c r="CX9" s="9" t="s">
        <v>6</v>
      </c>
      <c r="CY9" s="64">
        <v>1</v>
      </c>
      <c r="DA9" s="3">
        <f t="shared" si="31"/>
        <v>1</v>
      </c>
      <c r="DB9" s="3">
        <f t="shared" si="32"/>
        <v>0</v>
      </c>
      <c r="DC9" s="8">
        <v>2</v>
      </c>
      <c r="DD9" s="120" t="s">
        <v>6</v>
      </c>
      <c r="DE9" s="64">
        <v>2</v>
      </c>
      <c r="DG9" s="3" t="str">
        <f t="shared" si="33"/>
        <v>X</v>
      </c>
      <c r="DH9" s="3">
        <f t="shared" si="34"/>
        <v>0</v>
      </c>
      <c r="DI9" s="8">
        <v>3</v>
      </c>
      <c r="DJ9" s="120" t="s">
        <v>6</v>
      </c>
      <c r="DK9" s="64">
        <v>2</v>
      </c>
      <c r="DM9" s="3">
        <f t="shared" si="35"/>
        <v>1</v>
      </c>
      <c r="DN9" s="3">
        <f t="shared" si="36"/>
        <v>0</v>
      </c>
      <c r="DO9" s="8">
        <v>2</v>
      </c>
      <c r="DP9" s="124" t="s">
        <v>6</v>
      </c>
      <c r="DQ9" s="64">
        <v>1</v>
      </c>
      <c r="DS9" s="3">
        <f t="shared" si="37"/>
        <v>1</v>
      </c>
      <c r="DT9" s="3">
        <f t="shared" si="38"/>
        <v>0</v>
      </c>
      <c r="DU9" s="8">
        <v>3</v>
      </c>
      <c r="DV9" s="9" t="s">
        <v>6</v>
      </c>
      <c r="DW9" s="64">
        <v>1</v>
      </c>
      <c r="DY9" s="3">
        <f t="shared" si="39"/>
        <v>1</v>
      </c>
      <c r="DZ9" s="3">
        <f t="shared" si="40"/>
        <v>0</v>
      </c>
      <c r="EA9" s="8">
        <v>4</v>
      </c>
      <c r="EB9" s="9" t="s">
        <v>6</v>
      </c>
      <c r="EC9" s="64">
        <v>2</v>
      </c>
      <c r="EE9" s="3">
        <f t="shared" si="41"/>
        <v>1</v>
      </c>
      <c r="EF9" s="3">
        <f t="shared" si="42"/>
        <v>0</v>
      </c>
      <c r="EG9" s="8">
        <v>4</v>
      </c>
      <c r="EH9" s="9" t="s">
        <v>6</v>
      </c>
      <c r="EI9" s="64">
        <v>2</v>
      </c>
      <c r="EK9" s="3">
        <f t="shared" si="43"/>
        <v>1</v>
      </c>
      <c r="EL9" s="3">
        <f t="shared" si="44"/>
        <v>0</v>
      </c>
      <c r="EM9" s="8">
        <v>3</v>
      </c>
      <c r="EN9" s="9" t="s">
        <v>6</v>
      </c>
      <c r="EO9" s="64">
        <v>0</v>
      </c>
      <c r="EQ9" s="3">
        <f t="shared" si="45"/>
        <v>1</v>
      </c>
      <c r="ER9" s="3">
        <f t="shared" si="46"/>
        <v>0</v>
      </c>
      <c r="ES9" s="8">
        <v>3</v>
      </c>
      <c r="ET9" s="9" t="s">
        <v>6</v>
      </c>
      <c r="EU9" s="64">
        <v>0</v>
      </c>
      <c r="EW9" s="3">
        <f t="shared" si="47"/>
        <v>1</v>
      </c>
      <c r="EX9" s="3">
        <f t="shared" si="48"/>
        <v>0</v>
      </c>
      <c r="EY9" s="8">
        <v>2</v>
      </c>
      <c r="EZ9" s="9" t="s">
        <v>6</v>
      </c>
      <c r="FA9" s="64">
        <v>2</v>
      </c>
      <c r="FC9" s="3" t="str">
        <f t="shared" si="49"/>
        <v>X</v>
      </c>
      <c r="FD9" s="3">
        <f t="shared" si="50"/>
        <v>0</v>
      </c>
      <c r="FE9" s="8">
        <v>4</v>
      </c>
      <c r="FF9" s="9" t="s">
        <v>6</v>
      </c>
      <c r="FG9" s="64">
        <v>2</v>
      </c>
      <c r="FI9" s="3">
        <f t="shared" si="51"/>
        <v>1</v>
      </c>
      <c r="FJ9" s="3">
        <f t="shared" si="52"/>
        <v>0</v>
      </c>
      <c r="FK9" s="8">
        <v>3</v>
      </c>
      <c r="FL9" s="9" t="s">
        <v>6</v>
      </c>
      <c r="FM9" s="64">
        <v>0</v>
      </c>
      <c r="FO9" s="3">
        <f t="shared" si="53"/>
        <v>1</v>
      </c>
      <c r="FP9" s="3">
        <f t="shared" si="54"/>
        <v>0</v>
      </c>
      <c r="FQ9" s="8">
        <v>2</v>
      </c>
      <c r="FR9" s="9" t="s">
        <v>6</v>
      </c>
      <c r="FS9" s="64">
        <v>1</v>
      </c>
      <c r="FU9" s="3">
        <f t="shared" si="55"/>
        <v>1</v>
      </c>
      <c r="FV9" s="3">
        <f t="shared" si="56"/>
        <v>0</v>
      </c>
      <c r="FW9" s="8">
        <v>2</v>
      </c>
      <c r="FX9" s="133" t="s">
        <v>6</v>
      </c>
      <c r="FY9" s="64">
        <v>1</v>
      </c>
      <c r="GA9" s="3">
        <f t="shared" si="57"/>
        <v>1</v>
      </c>
      <c r="GB9" s="3">
        <f t="shared" si="58"/>
        <v>0</v>
      </c>
      <c r="GC9" s="8">
        <v>2</v>
      </c>
      <c r="GD9" s="133" t="s">
        <v>6</v>
      </c>
      <c r="GE9" s="64">
        <v>0</v>
      </c>
      <c r="GG9" s="3">
        <f t="shared" si="59"/>
        <v>1</v>
      </c>
      <c r="GH9" s="3">
        <f t="shared" si="60"/>
        <v>0</v>
      </c>
      <c r="GI9" s="8">
        <v>3</v>
      </c>
      <c r="GJ9" s="133" t="s">
        <v>6</v>
      </c>
      <c r="GK9" s="64">
        <v>1</v>
      </c>
      <c r="GM9" s="3">
        <f t="shared" si="61"/>
        <v>1</v>
      </c>
      <c r="GN9" s="3">
        <f t="shared" si="62"/>
        <v>0</v>
      </c>
      <c r="GO9" s="8">
        <v>2</v>
      </c>
      <c r="GP9" s="137" t="s">
        <v>6</v>
      </c>
      <c r="GQ9" s="64">
        <v>0</v>
      </c>
      <c r="GS9" s="3">
        <f t="shared" si="63"/>
        <v>1</v>
      </c>
      <c r="GT9" s="3">
        <f t="shared" si="64"/>
        <v>0</v>
      </c>
      <c r="GU9" s="8">
        <v>2</v>
      </c>
      <c r="GV9" s="137" t="s">
        <v>6</v>
      </c>
      <c r="GW9" s="64">
        <v>0</v>
      </c>
      <c r="GY9" s="3">
        <f t="shared" si="65"/>
        <v>1</v>
      </c>
      <c r="GZ9" s="3">
        <f t="shared" si="66"/>
        <v>0</v>
      </c>
      <c r="HA9" s="8">
        <v>2</v>
      </c>
      <c r="HB9" s="137" t="s">
        <v>6</v>
      </c>
      <c r="HC9" s="64">
        <v>1</v>
      </c>
      <c r="HE9" s="3">
        <f t="shared" si="67"/>
        <v>1</v>
      </c>
      <c r="HF9" s="3">
        <f t="shared" si="68"/>
        <v>0</v>
      </c>
      <c r="HG9" s="8">
        <v>3</v>
      </c>
      <c r="HH9" s="137" t="s">
        <v>6</v>
      </c>
      <c r="HI9" s="64">
        <v>1</v>
      </c>
      <c r="HK9" s="3">
        <f t="shared" si="69"/>
        <v>1</v>
      </c>
      <c r="HL9" s="3">
        <f t="shared" si="70"/>
        <v>0</v>
      </c>
      <c r="HM9" s="144">
        <v>2</v>
      </c>
      <c r="HN9" s="137" t="s">
        <v>6</v>
      </c>
      <c r="HO9" s="64">
        <v>1</v>
      </c>
      <c r="HQ9" s="3">
        <f t="shared" si="71"/>
        <v>1</v>
      </c>
      <c r="HR9" s="3">
        <f t="shared" si="72"/>
        <v>0</v>
      </c>
      <c r="HS9" s="144">
        <v>3</v>
      </c>
      <c r="HT9" s="153" t="s">
        <v>6</v>
      </c>
      <c r="HU9" s="64">
        <v>1</v>
      </c>
      <c r="HV9" s="150"/>
      <c r="HW9" s="150">
        <f t="shared" si="73"/>
        <v>1</v>
      </c>
      <c r="HX9" s="150">
        <f t="shared" si="74"/>
        <v>0</v>
      </c>
      <c r="HY9" s="144">
        <v>2</v>
      </c>
      <c r="HZ9" s="153" t="s">
        <v>6</v>
      </c>
      <c r="IA9" s="64">
        <v>0</v>
      </c>
      <c r="IB9" s="150"/>
      <c r="IC9" s="150">
        <f t="shared" si="75"/>
        <v>1</v>
      </c>
      <c r="ID9" s="150">
        <f t="shared" si="76"/>
        <v>0</v>
      </c>
      <c r="IE9" s="8"/>
      <c r="IF9" s="9"/>
      <c r="IG9" s="64"/>
      <c r="IK9" s="8"/>
      <c r="IL9" s="9"/>
      <c r="IM9" s="64"/>
      <c r="IQ9" s="8"/>
      <c r="IR9" s="9"/>
      <c r="IS9" s="64"/>
      <c r="IV9" s="10"/>
    </row>
    <row r="10" spans="1:256" ht="14.25" customHeight="1">
      <c r="A10" s="67">
        <v>42534</v>
      </c>
      <c r="B10" s="69" t="s">
        <v>26</v>
      </c>
      <c r="C10" s="68" t="s">
        <v>31</v>
      </c>
      <c r="D10" s="35" t="s">
        <v>6</v>
      </c>
      <c r="E10" s="68" t="s">
        <v>40</v>
      </c>
      <c r="F10" s="103" t="s">
        <v>7</v>
      </c>
      <c r="G10" s="104" t="s">
        <v>6</v>
      </c>
      <c r="H10" s="105"/>
      <c r="J10" s="3">
        <f t="shared" si="0"/>
        <v>0</v>
      </c>
      <c r="K10" s="8">
        <v>0</v>
      </c>
      <c r="L10" s="9" t="s">
        <v>6</v>
      </c>
      <c r="M10" s="64">
        <v>1</v>
      </c>
      <c r="O10" s="3">
        <f t="shared" si="1"/>
        <v>2</v>
      </c>
      <c r="P10" s="64">
        <f t="shared" si="2"/>
        <v>0</v>
      </c>
      <c r="Q10" s="8">
        <v>1</v>
      </c>
      <c r="R10" s="9" t="s">
        <v>6</v>
      </c>
      <c r="S10" s="64">
        <v>0</v>
      </c>
      <c r="U10" s="3">
        <f t="shared" si="3"/>
        <v>1</v>
      </c>
      <c r="V10" s="73">
        <f t="shared" si="4"/>
        <v>0</v>
      </c>
      <c r="W10" s="8">
        <v>0</v>
      </c>
      <c r="X10" s="9" t="s">
        <v>6</v>
      </c>
      <c r="Y10" s="64">
        <v>1</v>
      </c>
      <c r="AA10" s="11">
        <f t="shared" si="5"/>
        <v>2</v>
      </c>
      <c r="AB10" s="73">
        <f t="shared" si="6"/>
        <v>0</v>
      </c>
      <c r="AC10" s="8">
        <v>0</v>
      </c>
      <c r="AD10" s="129" t="s">
        <v>6</v>
      </c>
      <c r="AE10" s="64">
        <v>0</v>
      </c>
      <c r="AG10" s="3" t="str">
        <f t="shared" si="7"/>
        <v>X</v>
      </c>
      <c r="AH10" s="10">
        <f t="shared" si="8"/>
        <v>0</v>
      </c>
      <c r="AI10" s="8">
        <v>0</v>
      </c>
      <c r="AJ10" s="129" t="s">
        <v>6</v>
      </c>
      <c r="AK10" s="64">
        <v>1</v>
      </c>
      <c r="AM10" s="3">
        <f t="shared" si="9"/>
        <v>2</v>
      </c>
      <c r="AN10" s="3">
        <f t="shared" si="10"/>
        <v>0</v>
      </c>
      <c r="AO10" s="8">
        <v>0</v>
      </c>
      <c r="AP10" s="129" t="s">
        <v>6</v>
      </c>
      <c r="AQ10" s="64">
        <v>2</v>
      </c>
      <c r="AS10" s="3">
        <f t="shared" si="11"/>
        <v>2</v>
      </c>
      <c r="AT10" s="3">
        <f t="shared" si="12"/>
        <v>0</v>
      </c>
      <c r="AU10" s="8">
        <v>2</v>
      </c>
      <c r="AV10" s="129" t="s">
        <v>6</v>
      </c>
      <c r="AW10" s="64">
        <v>2</v>
      </c>
      <c r="AY10" s="3" t="str">
        <f t="shared" si="13"/>
        <v>X</v>
      </c>
      <c r="AZ10" s="3">
        <f t="shared" si="14"/>
        <v>0</v>
      </c>
      <c r="BA10" s="8">
        <v>1</v>
      </c>
      <c r="BB10" s="9" t="s">
        <v>6</v>
      </c>
      <c r="BC10" s="64">
        <v>1</v>
      </c>
      <c r="BE10" s="3" t="str">
        <f t="shared" si="15"/>
        <v>X</v>
      </c>
      <c r="BF10" s="3">
        <f t="shared" si="16"/>
        <v>0</v>
      </c>
      <c r="BG10" s="8">
        <v>0</v>
      </c>
      <c r="BH10" s="9" t="s">
        <v>6</v>
      </c>
      <c r="BI10" s="64">
        <v>1</v>
      </c>
      <c r="BK10" s="3">
        <f t="shared" si="17"/>
        <v>2</v>
      </c>
      <c r="BL10" s="3">
        <f t="shared" si="18"/>
        <v>0</v>
      </c>
      <c r="BM10" s="8">
        <v>1</v>
      </c>
      <c r="BN10" s="9" t="s">
        <v>6</v>
      </c>
      <c r="BO10" s="64">
        <v>1</v>
      </c>
      <c r="BQ10" s="3" t="str">
        <f t="shared" si="19"/>
        <v>X</v>
      </c>
      <c r="BR10" s="3">
        <f t="shared" si="20"/>
        <v>0</v>
      </c>
      <c r="BS10" s="8">
        <v>1</v>
      </c>
      <c r="BT10" s="9" t="s">
        <v>6</v>
      </c>
      <c r="BU10" s="64">
        <v>2</v>
      </c>
      <c r="BW10" s="3">
        <f t="shared" si="21"/>
        <v>2</v>
      </c>
      <c r="BX10" s="3">
        <f t="shared" si="22"/>
        <v>0</v>
      </c>
      <c r="BY10" s="8">
        <v>1</v>
      </c>
      <c r="BZ10" s="9" t="s">
        <v>6</v>
      </c>
      <c r="CA10" s="64">
        <v>1</v>
      </c>
      <c r="CC10" s="3" t="str">
        <f t="shared" si="23"/>
        <v>X</v>
      </c>
      <c r="CD10" s="3">
        <f t="shared" si="24"/>
        <v>0</v>
      </c>
      <c r="CE10" s="8">
        <v>1</v>
      </c>
      <c r="CF10" s="9" t="s">
        <v>6</v>
      </c>
      <c r="CG10" s="64">
        <v>1</v>
      </c>
      <c r="CI10" s="3" t="str">
        <f t="shared" si="25"/>
        <v>X</v>
      </c>
      <c r="CJ10" s="3">
        <f t="shared" si="26"/>
        <v>0</v>
      </c>
      <c r="CK10" s="8">
        <v>1</v>
      </c>
      <c r="CL10" s="9" t="s">
        <v>6</v>
      </c>
      <c r="CM10" s="64">
        <v>1</v>
      </c>
      <c r="CO10" s="3" t="str">
        <f t="shared" si="27"/>
        <v>X</v>
      </c>
      <c r="CP10" s="3">
        <f t="shared" si="28"/>
        <v>0</v>
      </c>
      <c r="CQ10" s="8">
        <v>1</v>
      </c>
      <c r="CR10" s="9" t="s">
        <v>6</v>
      </c>
      <c r="CS10" s="64">
        <v>3</v>
      </c>
      <c r="CU10" s="3">
        <f t="shared" si="29"/>
        <v>2</v>
      </c>
      <c r="CV10" s="3">
        <f t="shared" si="30"/>
        <v>0</v>
      </c>
      <c r="CW10" s="8">
        <v>0</v>
      </c>
      <c r="CX10" s="9" t="s">
        <v>6</v>
      </c>
      <c r="CY10" s="64">
        <v>1</v>
      </c>
      <c r="DA10" s="3">
        <f t="shared" si="31"/>
        <v>2</v>
      </c>
      <c r="DB10" s="3">
        <f t="shared" si="32"/>
        <v>0</v>
      </c>
      <c r="DC10" s="8">
        <v>2</v>
      </c>
      <c r="DD10" s="120" t="s">
        <v>6</v>
      </c>
      <c r="DE10" s="64">
        <v>3</v>
      </c>
      <c r="DG10" s="3">
        <f t="shared" si="33"/>
        <v>2</v>
      </c>
      <c r="DH10" s="3">
        <f t="shared" si="34"/>
        <v>0</v>
      </c>
      <c r="DI10" s="8">
        <v>1</v>
      </c>
      <c r="DJ10" s="120" t="s">
        <v>6</v>
      </c>
      <c r="DK10" s="64">
        <v>2</v>
      </c>
      <c r="DM10" s="3">
        <f t="shared" si="35"/>
        <v>2</v>
      </c>
      <c r="DN10" s="3">
        <f t="shared" si="36"/>
        <v>0</v>
      </c>
      <c r="DO10" s="8">
        <v>1</v>
      </c>
      <c r="DP10" s="124" t="s">
        <v>6</v>
      </c>
      <c r="DQ10" s="64">
        <v>2</v>
      </c>
      <c r="DS10" s="3">
        <f t="shared" si="37"/>
        <v>2</v>
      </c>
      <c r="DT10" s="3">
        <f t="shared" si="38"/>
        <v>0</v>
      </c>
      <c r="DU10" s="8">
        <v>1</v>
      </c>
      <c r="DV10" s="9" t="s">
        <v>6</v>
      </c>
      <c r="DW10" s="64">
        <v>2</v>
      </c>
      <c r="DY10" s="3">
        <f t="shared" si="39"/>
        <v>2</v>
      </c>
      <c r="DZ10" s="3">
        <f t="shared" si="40"/>
        <v>0</v>
      </c>
      <c r="EA10" s="8">
        <v>2</v>
      </c>
      <c r="EB10" s="9" t="s">
        <v>6</v>
      </c>
      <c r="EC10" s="64">
        <v>3</v>
      </c>
      <c r="EE10" s="3">
        <f t="shared" si="41"/>
        <v>2</v>
      </c>
      <c r="EF10" s="3">
        <f t="shared" si="42"/>
        <v>0</v>
      </c>
      <c r="EG10" s="8">
        <v>2</v>
      </c>
      <c r="EH10" s="9" t="s">
        <v>6</v>
      </c>
      <c r="EI10" s="64">
        <v>2</v>
      </c>
      <c r="EK10" s="3" t="str">
        <f t="shared" si="43"/>
        <v>X</v>
      </c>
      <c r="EL10" s="3">
        <f t="shared" si="44"/>
        <v>0</v>
      </c>
      <c r="EM10" s="8">
        <v>1</v>
      </c>
      <c r="EN10" s="9" t="s">
        <v>6</v>
      </c>
      <c r="EO10" s="64">
        <v>2</v>
      </c>
      <c r="EQ10" s="3">
        <f t="shared" si="45"/>
        <v>2</v>
      </c>
      <c r="ER10" s="3">
        <f t="shared" si="46"/>
        <v>0</v>
      </c>
      <c r="ES10" s="8">
        <v>1</v>
      </c>
      <c r="ET10" s="9" t="s">
        <v>6</v>
      </c>
      <c r="EU10" s="64">
        <v>1</v>
      </c>
      <c r="EW10" s="3" t="str">
        <f t="shared" si="47"/>
        <v>X</v>
      </c>
      <c r="EX10" s="3">
        <f t="shared" si="48"/>
        <v>0</v>
      </c>
      <c r="EY10" s="8">
        <v>0</v>
      </c>
      <c r="EZ10" s="9" t="s">
        <v>6</v>
      </c>
      <c r="FA10" s="64">
        <v>0</v>
      </c>
      <c r="FC10" s="3" t="str">
        <f t="shared" si="49"/>
        <v>X</v>
      </c>
      <c r="FD10" s="3">
        <f t="shared" si="50"/>
        <v>0</v>
      </c>
      <c r="FE10" s="8">
        <v>0</v>
      </c>
      <c r="FF10" s="9" t="s">
        <v>6</v>
      </c>
      <c r="FG10" s="64">
        <v>2</v>
      </c>
      <c r="FI10" s="3">
        <f t="shared" si="51"/>
        <v>2</v>
      </c>
      <c r="FJ10" s="3">
        <f t="shared" si="52"/>
        <v>0</v>
      </c>
      <c r="FK10" s="8">
        <v>1</v>
      </c>
      <c r="FL10" s="9" t="s">
        <v>6</v>
      </c>
      <c r="FM10" s="64">
        <v>2</v>
      </c>
      <c r="FO10" s="3">
        <f t="shared" si="53"/>
        <v>2</v>
      </c>
      <c r="FP10" s="3">
        <f t="shared" si="54"/>
        <v>0</v>
      </c>
      <c r="FQ10" s="8">
        <v>1</v>
      </c>
      <c r="FR10" s="9" t="s">
        <v>6</v>
      </c>
      <c r="FS10" s="64">
        <v>2</v>
      </c>
      <c r="FU10" s="3">
        <f t="shared" si="55"/>
        <v>2</v>
      </c>
      <c r="FV10" s="3">
        <f t="shared" si="56"/>
        <v>0</v>
      </c>
      <c r="FW10" s="8">
        <v>1</v>
      </c>
      <c r="FX10" s="133" t="s">
        <v>6</v>
      </c>
      <c r="FY10" s="64">
        <v>1</v>
      </c>
      <c r="GA10" s="3" t="str">
        <f t="shared" si="57"/>
        <v>X</v>
      </c>
      <c r="GB10" s="3">
        <f t="shared" si="58"/>
        <v>0</v>
      </c>
      <c r="GC10" s="8">
        <v>1</v>
      </c>
      <c r="GD10" s="133" t="s">
        <v>6</v>
      </c>
      <c r="GE10" s="64">
        <v>2</v>
      </c>
      <c r="GG10" s="3">
        <f t="shared" si="59"/>
        <v>2</v>
      </c>
      <c r="GH10" s="3">
        <f t="shared" si="60"/>
        <v>0</v>
      </c>
      <c r="GI10" s="8">
        <v>0</v>
      </c>
      <c r="GJ10" s="133" t="s">
        <v>6</v>
      </c>
      <c r="GK10" s="64">
        <v>0</v>
      </c>
      <c r="GM10" s="3" t="str">
        <f t="shared" si="61"/>
        <v>X</v>
      </c>
      <c r="GN10" s="3">
        <f t="shared" si="62"/>
        <v>0</v>
      </c>
      <c r="GO10" s="8">
        <v>0</v>
      </c>
      <c r="GP10" s="137" t="s">
        <v>6</v>
      </c>
      <c r="GQ10" s="64">
        <v>2</v>
      </c>
      <c r="GS10" s="3">
        <f t="shared" si="63"/>
        <v>2</v>
      </c>
      <c r="GT10" s="3">
        <f t="shared" si="64"/>
        <v>0</v>
      </c>
      <c r="GU10" s="8">
        <v>1</v>
      </c>
      <c r="GV10" s="137" t="s">
        <v>6</v>
      </c>
      <c r="GW10" s="64">
        <v>2</v>
      </c>
      <c r="GY10" s="3">
        <f t="shared" si="65"/>
        <v>2</v>
      </c>
      <c r="GZ10" s="3">
        <f t="shared" si="66"/>
        <v>0</v>
      </c>
      <c r="HA10" s="8">
        <v>1</v>
      </c>
      <c r="HB10" s="137" t="s">
        <v>6</v>
      </c>
      <c r="HC10" s="64">
        <v>1</v>
      </c>
      <c r="HE10" s="3" t="str">
        <f t="shared" si="67"/>
        <v>X</v>
      </c>
      <c r="HF10" s="3">
        <f t="shared" si="68"/>
        <v>0</v>
      </c>
      <c r="HG10" s="8">
        <v>1</v>
      </c>
      <c r="HH10" s="137" t="s">
        <v>6</v>
      </c>
      <c r="HI10" s="64">
        <v>2</v>
      </c>
      <c r="HK10" s="3">
        <f t="shared" si="69"/>
        <v>2</v>
      </c>
      <c r="HL10" s="3">
        <f t="shared" si="70"/>
        <v>0</v>
      </c>
      <c r="HM10" s="144">
        <v>1</v>
      </c>
      <c r="HN10" s="137" t="s">
        <v>6</v>
      </c>
      <c r="HO10" s="64">
        <v>1</v>
      </c>
      <c r="HQ10" s="3" t="str">
        <f t="shared" si="71"/>
        <v>X</v>
      </c>
      <c r="HR10" s="3">
        <f t="shared" si="72"/>
        <v>0</v>
      </c>
      <c r="HS10" s="144">
        <v>1</v>
      </c>
      <c r="HT10" s="153" t="s">
        <v>6</v>
      </c>
      <c r="HU10" s="64">
        <v>2</v>
      </c>
      <c r="HV10" s="150"/>
      <c r="HW10" s="150">
        <f t="shared" si="73"/>
        <v>2</v>
      </c>
      <c r="HX10" s="150">
        <f t="shared" si="74"/>
        <v>0</v>
      </c>
      <c r="HY10" s="144">
        <v>1</v>
      </c>
      <c r="HZ10" s="153" t="s">
        <v>6</v>
      </c>
      <c r="IA10" s="64">
        <v>1</v>
      </c>
      <c r="IB10" s="150"/>
      <c r="IC10" s="150" t="str">
        <f t="shared" si="75"/>
        <v>X</v>
      </c>
      <c r="ID10" s="150">
        <f t="shared" si="76"/>
        <v>0</v>
      </c>
      <c r="IE10" s="8"/>
      <c r="IF10" s="9"/>
      <c r="IG10" s="64"/>
      <c r="IK10" s="8"/>
      <c r="IL10" s="9"/>
      <c r="IM10" s="64"/>
      <c r="IQ10" s="8"/>
      <c r="IR10" s="9"/>
      <c r="IS10" s="64"/>
      <c r="IV10" s="10"/>
    </row>
    <row r="11" spans="1:256" ht="14.25" customHeight="1">
      <c r="A11" s="67">
        <v>42534</v>
      </c>
      <c r="B11" s="69" t="s">
        <v>24</v>
      </c>
      <c r="C11" s="68" t="s">
        <v>13</v>
      </c>
      <c r="D11" s="35" t="s">
        <v>6</v>
      </c>
      <c r="E11" s="68" t="s">
        <v>4</v>
      </c>
      <c r="F11" s="103" t="s">
        <v>7</v>
      </c>
      <c r="G11" s="104" t="s">
        <v>6</v>
      </c>
      <c r="H11" s="105"/>
      <c r="J11" s="3">
        <f t="shared" si="0"/>
        <v>0</v>
      </c>
      <c r="K11" s="8">
        <v>1</v>
      </c>
      <c r="L11" s="9" t="s">
        <v>6</v>
      </c>
      <c r="M11" s="64">
        <v>1</v>
      </c>
      <c r="O11" s="3" t="str">
        <f t="shared" si="1"/>
        <v>X</v>
      </c>
      <c r="P11" s="64">
        <f t="shared" si="2"/>
        <v>0</v>
      </c>
      <c r="Q11" s="8">
        <v>2</v>
      </c>
      <c r="R11" s="9" t="s">
        <v>6</v>
      </c>
      <c r="S11" s="64">
        <v>1</v>
      </c>
      <c r="U11" s="3">
        <f t="shared" si="3"/>
        <v>1</v>
      </c>
      <c r="V11" s="73">
        <f t="shared" si="4"/>
        <v>0</v>
      </c>
      <c r="W11" s="8">
        <v>0</v>
      </c>
      <c r="X11" s="9" t="s">
        <v>6</v>
      </c>
      <c r="Y11" s="64">
        <v>2</v>
      </c>
      <c r="AA11" s="11">
        <f t="shared" si="5"/>
        <v>2</v>
      </c>
      <c r="AB11" s="73">
        <f t="shared" si="6"/>
        <v>0</v>
      </c>
      <c r="AC11" s="8">
        <v>1</v>
      </c>
      <c r="AD11" s="129" t="s">
        <v>6</v>
      </c>
      <c r="AE11" s="64">
        <v>1</v>
      </c>
      <c r="AG11" s="3" t="str">
        <f t="shared" si="7"/>
        <v>X</v>
      </c>
      <c r="AH11" s="10">
        <f t="shared" si="8"/>
        <v>0</v>
      </c>
      <c r="AI11" s="8">
        <v>2</v>
      </c>
      <c r="AJ11" s="129" t="s">
        <v>6</v>
      </c>
      <c r="AK11" s="64">
        <v>1</v>
      </c>
      <c r="AM11" s="3">
        <f t="shared" si="9"/>
        <v>1</v>
      </c>
      <c r="AN11" s="3">
        <f t="shared" si="10"/>
        <v>0</v>
      </c>
      <c r="AO11" s="8">
        <v>1</v>
      </c>
      <c r="AP11" s="129" t="s">
        <v>6</v>
      </c>
      <c r="AQ11" s="64">
        <v>0</v>
      </c>
      <c r="AS11" s="3">
        <f t="shared" si="11"/>
        <v>1</v>
      </c>
      <c r="AT11" s="3">
        <f t="shared" si="12"/>
        <v>0</v>
      </c>
      <c r="AU11" s="8">
        <v>3</v>
      </c>
      <c r="AV11" s="129" t="s">
        <v>6</v>
      </c>
      <c r="AW11" s="64">
        <v>2</v>
      </c>
      <c r="AY11" s="3">
        <f t="shared" si="13"/>
        <v>1</v>
      </c>
      <c r="AZ11" s="3">
        <f t="shared" si="14"/>
        <v>0</v>
      </c>
      <c r="BA11" s="8">
        <v>1</v>
      </c>
      <c r="BB11" s="9" t="s">
        <v>6</v>
      </c>
      <c r="BC11" s="64">
        <v>1</v>
      </c>
      <c r="BE11" s="3" t="str">
        <f t="shared" si="15"/>
        <v>X</v>
      </c>
      <c r="BF11" s="3">
        <f t="shared" si="16"/>
        <v>0</v>
      </c>
      <c r="BG11" s="8">
        <v>1</v>
      </c>
      <c r="BH11" s="9" t="s">
        <v>6</v>
      </c>
      <c r="BI11" s="64">
        <v>1</v>
      </c>
      <c r="BK11" s="3" t="str">
        <f t="shared" si="17"/>
        <v>X</v>
      </c>
      <c r="BL11" s="3">
        <f t="shared" si="18"/>
        <v>0</v>
      </c>
      <c r="BM11" s="8">
        <v>1</v>
      </c>
      <c r="BN11" s="9" t="s">
        <v>6</v>
      </c>
      <c r="BO11" s="64">
        <v>2</v>
      </c>
      <c r="BQ11" s="3">
        <f t="shared" si="19"/>
        <v>2</v>
      </c>
      <c r="BR11" s="3">
        <f t="shared" si="20"/>
        <v>0</v>
      </c>
      <c r="BS11" s="8">
        <v>0</v>
      </c>
      <c r="BT11" s="9" t="s">
        <v>6</v>
      </c>
      <c r="BU11" s="64">
        <v>0</v>
      </c>
      <c r="BW11" s="3" t="str">
        <f t="shared" si="21"/>
        <v>X</v>
      </c>
      <c r="BX11" s="3">
        <f t="shared" si="22"/>
        <v>0</v>
      </c>
      <c r="BY11" s="8">
        <v>1</v>
      </c>
      <c r="BZ11" s="9" t="s">
        <v>6</v>
      </c>
      <c r="CA11" s="64">
        <v>0</v>
      </c>
      <c r="CC11" s="3">
        <f t="shared" si="23"/>
        <v>1</v>
      </c>
      <c r="CD11" s="3">
        <f t="shared" si="24"/>
        <v>0</v>
      </c>
      <c r="CE11" s="8">
        <v>2</v>
      </c>
      <c r="CF11" s="9" t="s">
        <v>6</v>
      </c>
      <c r="CG11" s="64">
        <v>1</v>
      </c>
      <c r="CI11" s="3">
        <f t="shared" si="25"/>
        <v>1</v>
      </c>
      <c r="CJ11" s="3">
        <f t="shared" si="26"/>
        <v>0</v>
      </c>
      <c r="CK11" s="8">
        <v>1</v>
      </c>
      <c r="CL11" s="9" t="s">
        <v>6</v>
      </c>
      <c r="CM11" s="64">
        <v>3</v>
      </c>
      <c r="CO11" s="3">
        <f t="shared" si="27"/>
        <v>2</v>
      </c>
      <c r="CP11" s="3">
        <f t="shared" si="28"/>
        <v>0</v>
      </c>
      <c r="CQ11" s="8">
        <v>0</v>
      </c>
      <c r="CR11" s="9" t="s">
        <v>6</v>
      </c>
      <c r="CS11" s="64">
        <v>0</v>
      </c>
      <c r="CU11" s="3" t="str">
        <f t="shared" si="29"/>
        <v>X</v>
      </c>
      <c r="CV11" s="3">
        <f t="shared" si="30"/>
        <v>0</v>
      </c>
      <c r="CW11" s="8">
        <v>0</v>
      </c>
      <c r="CX11" s="9" t="s">
        <v>6</v>
      </c>
      <c r="CY11" s="64">
        <v>0</v>
      </c>
      <c r="DA11" s="3" t="str">
        <f t="shared" si="31"/>
        <v>X</v>
      </c>
      <c r="DB11" s="3">
        <f t="shared" si="32"/>
        <v>0</v>
      </c>
      <c r="DC11" s="8">
        <v>3</v>
      </c>
      <c r="DD11" s="120" t="s">
        <v>6</v>
      </c>
      <c r="DE11" s="64">
        <v>4</v>
      </c>
      <c r="DG11" s="3">
        <f t="shared" si="33"/>
        <v>2</v>
      </c>
      <c r="DH11" s="3">
        <f t="shared" si="34"/>
        <v>0</v>
      </c>
      <c r="DI11" s="8">
        <v>2</v>
      </c>
      <c r="DJ11" s="120" t="s">
        <v>6</v>
      </c>
      <c r="DK11" s="64">
        <v>4</v>
      </c>
      <c r="DM11" s="3">
        <f t="shared" si="35"/>
        <v>2</v>
      </c>
      <c r="DN11" s="3">
        <f t="shared" si="36"/>
        <v>0</v>
      </c>
      <c r="DO11" s="8">
        <v>1</v>
      </c>
      <c r="DP11" s="124" t="s">
        <v>6</v>
      </c>
      <c r="DQ11" s="64">
        <v>1</v>
      </c>
      <c r="DS11" s="3" t="str">
        <f t="shared" si="37"/>
        <v>X</v>
      </c>
      <c r="DT11" s="3">
        <f t="shared" si="38"/>
        <v>0</v>
      </c>
      <c r="DU11" s="8">
        <v>1</v>
      </c>
      <c r="DV11" s="9" t="s">
        <v>6</v>
      </c>
      <c r="DW11" s="64">
        <v>1</v>
      </c>
      <c r="DY11" s="3" t="str">
        <f t="shared" si="39"/>
        <v>X</v>
      </c>
      <c r="DZ11" s="3">
        <f t="shared" si="40"/>
        <v>0</v>
      </c>
      <c r="EA11" s="8">
        <v>3</v>
      </c>
      <c r="EB11" s="9" t="s">
        <v>6</v>
      </c>
      <c r="EC11" s="64">
        <v>3</v>
      </c>
      <c r="EE11" s="3" t="str">
        <f t="shared" si="41"/>
        <v>X</v>
      </c>
      <c r="EF11" s="3">
        <f t="shared" si="42"/>
        <v>0</v>
      </c>
      <c r="EG11" s="8">
        <v>1</v>
      </c>
      <c r="EH11" s="9" t="s">
        <v>6</v>
      </c>
      <c r="EI11" s="64">
        <v>3</v>
      </c>
      <c r="EK11" s="3">
        <f t="shared" si="43"/>
        <v>2</v>
      </c>
      <c r="EL11" s="3">
        <f t="shared" si="44"/>
        <v>0</v>
      </c>
      <c r="EM11" s="8">
        <v>3</v>
      </c>
      <c r="EN11" s="9" t="s">
        <v>6</v>
      </c>
      <c r="EO11" s="64">
        <v>1</v>
      </c>
      <c r="EQ11" s="3">
        <f t="shared" si="45"/>
        <v>1</v>
      </c>
      <c r="ER11" s="3">
        <f t="shared" si="46"/>
        <v>0</v>
      </c>
      <c r="ES11" s="8">
        <v>1</v>
      </c>
      <c r="ET11" s="9" t="s">
        <v>6</v>
      </c>
      <c r="EU11" s="64">
        <v>3</v>
      </c>
      <c r="EW11" s="3">
        <f t="shared" si="47"/>
        <v>2</v>
      </c>
      <c r="EX11" s="3">
        <f t="shared" si="48"/>
        <v>0</v>
      </c>
      <c r="EY11" s="8">
        <v>0</v>
      </c>
      <c r="EZ11" s="9" t="s">
        <v>6</v>
      </c>
      <c r="FA11" s="64">
        <v>2</v>
      </c>
      <c r="FC11" s="3">
        <f t="shared" si="49"/>
        <v>2</v>
      </c>
      <c r="FD11" s="3">
        <f t="shared" si="50"/>
        <v>0</v>
      </c>
      <c r="FE11" s="8">
        <v>1</v>
      </c>
      <c r="FF11" s="9" t="s">
        <v>6</v>
      </c>
      <c r="FG11" s="64">
        <v>3</v>
      </c>
      <c r="FI11" s="3">
        <f t="shared" si="51"/>
        <v>2</v>
      </c>
      <c r="FJ11" s="3">
        <f t="shared" si="52"/>
        <v>0</v>
      </c>
      <c r="FK11" s="8">
        <v>2</v>
      </c>
      <c r="FL11" s="9" t="s">
        <v>6</v>
      </c>
      <c r="FM11" s="64">
        <v>3</v>
      </c>
      <c r="FO11" s="3">
        <f t="shared" si="53"/>
        <v>2</v>
      </c>
      <c r="FP11" s="3">
        <f t="shared" si="54"/>
        <v>0</v>
      </c>
      <c r="FQ11" s="8">
        <v>1</v>
      </c>
      <c r="FR11" s="9" t="s">
        <v>6</v>
      </c>
      <c r="FS11" s="64">
        <v>1</v>
      </c>
      <c r="FU11" s="3" t="str">
        <f t="shared" si="55"/>
        <v>X</v>
      </c>
      <c r="FV11" s="3">
        <f t="shared" si="56"/>
        <v>0</v>
      </c>
      <c r="FW11" s="8">
        <v>0</v>
      </c>
      <c r="FX11" s="133" t="s">
        <v>6</v>
      </c>
      <c r="FY11" s="64">
        <v>0</v>
      </c>
      <c r="GA11" s="3" t="str">
        <f t="shared" si="57"/>
        <v>X</v>
      </c>
      <c r="GB11" s="3">
        <f t="shared" si="58"/>
        <v>0</v>
      </c>
      <c r="GC11" s="8">
        <v>1</v>
      </c>
      <c r="GD11" s="133" t="s">
        <v>6</v>
      </c>
      <c r="GE11" s="64">
        <v>2</v>
      </c>
      <c r="GG11" s="3">
        <f t="shared" si="59"/>
        <v>2</v>
      </c>
      <c r="GH11" s="3">
        <f t="shared" si="60"/>
        <v>0</v>
      </c>
      <c r="GI11" s="8">
        <v>0</v>
      </c>
      <c r="GJ11" s="133" t="s">
        <v>6</v>
      </c>
      <c r="GK11" s="64">
        <v>1</v>
      </c>
      <c r="GM11" s="3">
        <f t="shared" si="61"/>
        <v>2</v>
      </c>
      <c r="GN11" s="3">
        <f t="shared" si="62"/>
        <v>0</v>
      </c>
      <c r="GO11" s="8">
        <v>3</v>
      </c>
      <c r="GP11" s="137" t="s">
        <v>6</v>
      </c>
      <c r="GQ11" s="64">
        <v>1</v>
      </c>
      <c r="GS11" s="3">
        <f t="shared" si="63"/>
        <v>1</v>
      </c>
      <c r="GT11" s="3">
        <f t="shared" si="64"/>
        <v>0</v>
      </c>
      <c r="GU11" s="8">
        <v>0</v>
      </c>
      <c r="GV11" s="137" t="s">
        <v>6</v>
      </c>
      <c r="GW11" s="64">
        <v>3</v>
      </c>
      <c r="GY11" s="3">
        <f t="shared" si="65"/>
        <v>2</v>
      </c>
      <c r="GZ11" s="3">
        <f t="shared" si="66"/>
        <v>0</v>
      </c>
      <c r="HA11" s="8">
        <v>1</v>
      </c>
      <c r="HB11" s="137" t="s">
        <v>6</v>
      </c>
      <c r="HC11" s="64">
        <v>1</v>
      </c>
      <c r="HE11" s="3" t="str">
        <f t="shared" si="67"/>
        <v>X</v>
      </c>
      <c r="HF11" s="3">
        <f t="shared" si="68"/>
        <v>0</v>
      </c>
      <c r="HG11" s="8">
        <v>2</v>
      </c>
      <c r="HH11" s="137" t="s">
        <v>6</v>
      </c>
      <c r="HI11" s="64">
        <v>1</v>
      </c>
      <c r="HK11" s="3">
        <f t="shared" si="69"/>
        <v>1</v>
      </c>
      <c r="HL11" s="3">
        <f t="shared" si="70"/>
        <v>0</v>
      </c>
      <c r="HM11" s="144">
        <v>1</v>
      </c>
      <c r="HN11" s="137" t="s">
        <v>6</v>
      </c>
      <c r="HO11" s="64">
        <v>2</v>
      </c>
      <c r="HQ11" s="3">
        <f t="shared" si="71"/>
        <v>2</v>
      </c>
      <c r="HR11" s="3">
        <f t="shared" si="72"/>
        <v>0</v>
      </c>
      <c r="HS11" s="144">
        <v>1</v>
      </c>
      <c r="HT11" s="153" t="s">
        <v>6</v>
      </c>
      <c r="HU11" s="64">
        <v>3</v>
      </c>
      <c r="HV11" s="150"/>
      <c r="HW11" s="150">
        <f t="shared" si="73"/>
        <v>2</v>
      </c>
      <c r="HX11" s="150">
        <f t="shared" si="74"/>
        <v>0</v>
      </c>
      <c r="HY11" s="144">
        <v>2</v>
      </c>
      <c r="HZ11" s="153" t="s">
        <v>6</v>
      </c>
      <c r="IA11" s="64">
        <v>1</v>
      </c>
      <c r="IB11" s="150"/>
      <c r="IC11" s="150">
        <f t="shared" si="75"/>
        <v>1</v>
      </c>
      <c r="ID11" s="150">
        <f t="shared" si="76"/>
        <v>0</v>
      </c>
      <c r="IE11" s="8"/>
      <c r="IF11" s="9"/>
      <c r="IG11" s="64"/>
      <c r="IK11" s="8"/>
      <c r="IL11" s="9"/>
      <c r="IM11" s="64"/>
      <c r="IQ11" s="8"/>
      <c r="IR11" s="9"/>
      <c r="IS11" s="64"/>
      <c r="IV11" s="10"/>
    </row>
    <row r="12" spans="1:256" ht="14.25" customHeight="1">
      <c r="A12" s="67">
        <v>42535</v>
      </c>
      <c r="B12" s="69" t="s">
        <v>26</v>
      </c>
      <c r="C12" s="68" t="s">
        <v>32</v>
      </c>
      <c r="D12" s="35" t="s">
        <v>6</v>
      </c>
      <c r="E12" s="68" t="s">
        <v>39</v>
      </c>
      <c r="F12" s="103" t="s">
        <v>7</v>
      </c>
      <c r="G12" s="104" t="s">
        <v>6</v>
      </c>
      <c r="H12" s="105"/>
      <c r="J12" s="3">
        <f t="shared" si="0"/>
        <v>0</v>
      </c>
      <c r="K12" s="8">
        <v>2</v>
      </c>
      <c r="L12" s="9" t="s">
        <v>6</v>
      </c>
      <c r="M12" s="64">
        <v>1</v>
      </c>
      <c r="O12" s="3">
        <f t="shared" si="1"/>
        <v>1</v>
      </c>
      <c r="P12" s="64">
        <f t="shared" si="2"/>
        <v>0</v>
      </c>
      <c r="Q12" s="8">
        <v>2</v>
      </c>
      <c r="R12" s="9" t="s">
        <v>6</v>
      </c>
      <c r="S12" s="64">
        <v>1</v>
      </c>
      <c r="U12" s="3">
        <f t="shared" si="3"/>
        <v>1</v>
      </c>
      <c r="V12" s="73">
        <f t="shared" si="4"/>
        <v>0</v>
      </c>
      <c r="W12" s="8">
        <v>0</v>
      </c>
      <c r="X12" s="9" t="s">
        <v>6</v>
      </c>
      <c r="Y12" s="64">
        <v>1</v>
      </c>
      <c r="AA12" s="11">
        <f t="shared" si="5"/>
        <v>2</v>
      </c>
      <c r="AB12" s="73">
        <f t="shared" si="6"/>
        <v>0</v>
      </c>
      <c r="AC12" s="8">
        <v>3</v>
      </c>
      <c r="AD12" s="129" t="s">
        <v>6</v>
      </c>
      <c r="AE12" s="64">
        <v>0</v>
      </c>
      <c r="AG12" s="3">
        <f t="shared" si="7"/>
        <v>1</v>
      </c>
      <c r="AH12" s="10">
        <f t="shared" si="8"/>
        <v>0</v>
      </c>
      <c r="AI12" s="8">
        <v>1</v>
      </c>
      <c r="AJ12" s="129" t="s">
        <v>6</v>
      </c>
      <c r="AK12" s="64">
        <v>0</v>
      </c>
      <c r="AM12" s="3">
        <f t="shared" si="9"/>
        <v>1</v>
      </c>
      <c r="AN12" s="3">
        <f t="shared" si="10"/>
        <v>0</v>
      </c>
      <c r="AO12" s="8">
        <v>2</v>
      </c>
      <c r="AP12" s="129" t="s">
        <v>6</v>
      </c>
      <c r="AQ12" s="64">
        <v>0</v>
      </c>
      <c r="AS12" s="3">
        <f t="shared" si="11"/>
        <v>1</v>
      </c>
      <c r="AT12" s="3">
        <f t="shared" si="12"/>
        <v>0</v>
      </c>
      <c r="AU12" s="8">
        <v>1</v>
      </c>
      <c r="AV12" s="129" t="s">
        <v>6</v>
      </c>
      <c r="AW12" s="64">
        <v>0</v>
      </c>
      <c r="AY12" s="3">
        <f t="shared" si="13"/>
        <v>1</v>
      </c>
      <c r="AZ12" s="3">
        <f t="shared" si="14"/>
        <v>0</v>
      </c>
      <c r="BA12" s="8">
        <v>1</v>
      </c>
      <c r="BB12" s="9" t="s">
        <v>6</v>
      </c>
      <c r="BC12" s="64">
        <v>1</v>
      </c>
      <c r="BE12" s="3" t="str">
        <f t="shared" si="15"/>
        <v>X</v>
      </c>
      <c r="BF12" s="3">
        <f t="shared" si="16"/>
        <v>0</v>
      </c>
      <c r="BG12" s="8">
        <v>0</v>
      </c>
      <c r="BH12" s="9" t="s">
        <v>6</v>
      </c>
      <c r="BI12" s="64">
        <v>0</v>
      </c>
      <c r="BK12" s="3" t="str">
        <f t="shared" si="17"/>
        <v>X</v>
      </c>
      <c r="BL12" s="3">
        <f t="shared" si="18"/>
        <v>0</v>
      </c>
      <c r="BM12" s="8">
        <v>3</v>
      </c>
      <c r="BN12" s="9" t="s">
        <v>6</v>
      </c>
      <c r="BO12" s="64">
        <v>3</v>
      </c>
      <c r="BQ12" s="3" t="str">
        <f t="shared" si="19"/>
        <v>X</v>
      </c>
      <c r="BR12" s="3">
        <f t="shared" si="20"/>
        <v>0</v>
      </c>
      <c r="BS12" s="8">
        <v>4</v>
      </c>
      <c r="BT12" s="9" t="s">
        <v>6</v>
      </c>
      <c r="BU12" s="64">
        <v>1</v>
      </c>
      <c r="BW12" s="3">
        <f t="shared" si="21"/>
        <v>1</v>
      </c>
      <c r="BX12" s="3">
        <f t="shared" si="22"/>
        <v>0</v>
      </c>
      <c r="BY12" s="8">
        <v>2</v>
      </c>
      <c r="BZ12" s="9" t="s">
        <v>6</v>
      </c>
      <c r="CA12" s="64">
        <v>1</v>
      </c>
      <c r="CC12" s="3">
        <f t="shared" si="23"/>
        <v>1</v>
      </c>
      <c r="CD12" s="3">
        <f t="shared" si="24"/>
        <v>0</v>
      </c>
      <c r="CE12" s="8">
        <v>1</v>
      </c>
      <c r="CF12" s="9" t="s">
        <v>6</v>
      </c>
      <c r="CG12" s="64">
        <v>0</v>
      </c>
      <c r="CI12" s="3">
        <f t="shared" si="25"/>
        <v>1</v>
      </c>
      <c r="CJ12" s="3">
        <f t="shared" si="26"/>
        <v>0</v>
      </c>
      <c r="CK12" s="8">
        <v>2</v>
      </c>
      <c r="CL12" s="9" t="s">
        <v>6</v>
      </c>
      <c r="CM12" s="64">
        <v>2</v>
      </c>
      <c r="CO12" s="3" t="str">
        <f t="shared" si="27"/>
        <v>X</v>
      </c>
      <c r="CP12" s="3">
        <f t="shared" si="28"/>
        <v>0</v>
      </c>
      <c r="CQ12" s="8">
        <v>2</v>
      </c>
      <c r="CR12" s="9" t="s">
        <v>6</v>
      </c>
      <c r="CS12" s="64">
        <v>2</v>
      </c>
      <c r="CU12" s="3" t="str">
        <f t="shared" si="29"/>
        <v>X</v>
      </c>
      <c r="CV12" s="3">
        <f t="shared" si="30"/>
        <v>0</v>
      </c>
      <c r="CW12" s="8">
        <v>2</v>
      </c>
      <c r="CX12" s="9" t="s">
        <v>6</v>
      </c>
      <c r="CY12" s="64">
        <v>0</v>
      </c>
      <c r="DA12" s="3">
        <f t="shared" si="31"/>
        <v>1</v>
      </c>
      <c r="DB12" s="3">
        <f t="shared" si="32"/>
        <v>0</v>
      </c>
      <c r="DC12" s="8">
        <v>2</v>
      </c>
      <c r="DD12" s="120" t="s">
        <v>6</v>
      </c>
      <c r="DE12" s="64">
        <v>1</v>
      </c>
      <c r="DG12" s="3">
        <f t="shared" si="33"/>
        <v>1</v>
      </c>
      <c r="DH12" s="3">
        <f t="shared" si="34"/>
        <v>0</v>
      </c>
      <c r="DI12" s="8">
        <v>1</v>
      </c>
      <c r="DJ12" s="120" t="s">
        <v>6</v>
      </c>
      <c r="DK12" s="64">
        <v>2</v>
      </c>
      <c r="DM12" s="3">
        <f t="shared" si="35"/>
        <v>2</v>
      </c>
      <c r="DN12" s="3">
        <f t="shared" si="36"/>
        <v>0</v>
      </c>
      <c r="DO12" s="8">
        <v>1</v>
      </c>
      <c r="DP12" s="124" t="s">
        <v>6</v>
      </c>
      <c r="DQ12" s="64">
        <v>0</v>
      </c>
      <c r="DS12" s="3">
        <f t="shared" si="37"/>
        <v>1</v>
      </c>
      <c r="DT12" s="3">
        <f t="shared" si="38"/>
        <v>0</v>
      </c>
      <c r="DU12" s="8">
        <v>1</v>
      </c>
      <c r="DV12" s="9" t="s">
        <v>6</v>
      </c>
      <c r="DW12" s="64">
        <v>0</v>
      </c>
      <c r="DY12" s="3">
        <f t="shared" si="39"/>
        <v>1</v>
      </c>
      <c r="DZ12" s="3">
        <f t="shared" si="40"/>
        <v>0</v>
      </c>
      <c r="EA12" s="8">
        <v>2</v>
      </c>
      <c r="EB12" s="9" t="s">
        <v>6</v>
      </c>
      <c r="EC12" s="64">
        <v>2</v>
      </c>
      <c r="EE12" s="3" t="str">
        <f t="shared" si="41"/>
        <v>X</v>
      </c>
      <c r="EF12" s="3">
        <f t="shared" si="42"/>
        <v>0</v>
      </c>
      <c r="EG12" s="8">
        <v>1</v>
      </c>
      <c r="EH12" s="9" t="s">
        <v>6</v>
      </c>
      <c r="EI12" s="64">
        <v>1</v>
      </c>
      <c r="EK12" s="3" t="str">
        <f t="shared" si="43"/>
        <v>X</v>
      </c>
      <c r="EL12" s="3">
        <f t="shared" si="44"/>
        <v>0</v>
      </c>
      <c r="EM12" s="8">
        <v>2</v>
      </c>
      <c r="EN12" s="9" t="s">
        <v>6</v>
      </c>
      <c r="EO12" s="64">
        <v>1</v>
      </c>
      <c r="EQ12" s="3">
        <f t="shared" si="45"/>
        <v>1</v>
      </c>
      <c r="ER12" s="3">
        <f t="shared" si="46"/>
        <v>0</v>
      </c>
      <c r="ES12" s="8">
        <v>2</v>
      </c>
      <c r="ET12" s="9" t="s">
        <v>6</v>
      </c>
      <c r="EU12" s="64">
        <v>1</v>
      </c>
      <c r="EW12" s="3">
        <f t="shared" si="47"/>
        <v>1</v>
      </c>
      <c r="EX12" s="3">
        <f t="shared" si="48"/>
        <v>0</v>
      </c>
      <c r="EY12" s="8">
        <v>2</v>
      </c>
      <c r="EZ12" s="9" t="s">
        <v>6</v>
      </c>
      <c r="FA12" s="64">
        <v>1</v>
      </c>
      <c r="FC12" s="3">
        <f t="shared" si="49"/>
        <v>1</v>
      </c>
      <c r="FD12" s="3">
        <f t="shared" si="50"/>
        <v>0</v>
      </c>
      <c r="FE12" s="8">
        <v>1</v>
      </c>
      <c r="FF12" s="9" t="s">
        <v>6</v>
      </c>
      <c r="FG12" s="64">
        <v>1</v>
      </c>
      <c r="FI12" s="3" t="str">
        <f t="shared" si="51"/>
        <v>X</v>
      </c>
      <c r="FJ12" s="3">
        <f t="shared" si="52"/>
        <v>0</v>
      </c>
      <c r="FK12" s="8">
        <v>0</v>
      </c>
      <c r="FL12" s="9" t="s">
        <v>6</v>
      </c>
      <c r="FM12" s="64">
        <v>2</v>
      </c>
      <c r="FO12" s="3">
        <f t="shared" si="53"/>
        <v>2</v>
      </c>
      <c r="FP12" s="3">
        <f t="shared" si="54"/>
        <v>0</v>
      </c>
      <c r="FQ12" s="8">
        <v>2</v>
      </c>
      <c r="FR12" s="9" t="s">
        <v>6</v>
      </c>
      <c r="FS12" s="64">
        <v>1</v>
      </c>
      <c r="FU12" s="3">
        <f t="shared" si="55"/>
        <v>1</v>
      </c>
      <c r="FV12" s="3">
        <f t="shared" si="56"/>
        <v>0</v>
      </c>
      <c r="FW12" s="8">
        <v>1</v>
      </c>
      <c r="FX12" s="133" t="s">
        <v>6</v>
      </c>
      <c r="FY12" s="64">
        <v>0</v>
      </c>
      <c r="GA12" s="3">
        <f t="shared" si="57"/>
        <v>1</v>
      </c>
      <c r="GB12" s="3">
        <f t="shared" si="58"/>
        <v>0</v>
      </c>
      <c r="GC12" s="8">
        <v>1</v>
      </c>
      <c r="GD12" s="133" t="s">
        <v>6</v>
      </c>
      <c r="GE12" s="64">
        <v>1</v>
      </c>
      <c r="GG12" s="3" t="str">
        <f t="shared" si="59"/>
        <v>X</v>
      </c>
      <c r="GH12" s="3">
        <f t="shared" si="60"/>
        <v>0</v>
      </c>
      <c r="GI12" s="8">
        <v>2</v>
      </c>
      <c r="GJ12" s="133" t="s">
        <v>6</v>
      </c>
      <c r="GK12" s="64">
        <v>0</v>
      </c>
      <c r="GM12" s="3">
        <f t="shared" si="61"/>
        <v>1</v>
      </c>
      <c r="GN12" s="3">
        <f t="shared" si="62"/>
        <v>0</v>
      </c>
      <c r="GO12" s="8">
        <v>2</v>
      </c>
      <c r="GP12" s="137" t="s">
        <v>6</v>
      </c>
      <c r="GQ12" s="64">
        <v>1</v>
      </c>
      <c r="GS12" s="3">
        <f t="shared" si="63"/>
        <v>1</v>
      </c>
      <c r="GT12" s="3">
        <f t="shared" si="64"/>
        <v>0</v>
      </c>
      <c r="GU12" s="8">
        <v>0</v>
      </c>
      <c r="GV12" s="137" t="s">
        <v>6</v>
      </c>
      <c r="GW12" s="64">
        <v>1</v>
      </c>
      <c r="GY12" s="3">
        <f t="shared" si="65"/>
        <v>2</v>
      </c>
      <c r="GZ12" s="3">
        <f t="shared" si="66"/>
        <v>0</v>
      </c>
      <c r="HA12" s="8">
        <v>2</v>
      </c>
      <c r="HB12" s="137" t="s">
        <v>6</v>
      </c>
      <c r="HC12" s="64">
        <v>0</v>
      </c>
      <c r="HE12" s="3">
        <f t="shared" si="67"/>
        <v>1</v>
      </c>
      <c r="HF12" s="3">
        <f t="shared" si="68"/>
        <v>0</v>
      </c>
      <c r="HG12" s="8">
        <v>3</v>
      </c>
      <c r="HH12" s="137" t="s">
        <v>6</v>
      </c>
      <c r="HI12" s="64">
        <v>0</v>
      </c>
      <c r="HK12" s="3">
        <f t="shared" si="69"/>
        <v>1</v>
      </c>
      <c r="HL12" s="3">
        <f t="shared" si="70"/>
        <v>0</v>
      </c>
      <c r="HM12" s="144">
        <v>2</v>
      </c>
      <c r="HN12" s="137" t="s">
        <v>6</v>
      </c>
      <c r="HO12" s="64">
        <v>1</v>
      </c>
      <c r="HQ12" s="3">
        <f t="shared" si="71"/>
        <v>1</v>
      </c>
      <c r="HR12" s="3">
        <f t="shared" si="72"/>
        <v>0</v>
      </c>
      <c r="HS12" s="144">
        <v>1</v>
      </c>
      <c r="HT12" s="153" t="s">
        <v>6</v>
      </c>
      <c r="HU12" s="64">
        <v>1</v>
      </c>
      <c r="HV12" s="150"/>
      <c r="HW12" s="150" t="str">
        <f t="shared" si="73"/>
        <v>X</v>
      </c>
      <c r="HX12" s="150">
        <f t="shared" si="74"/>
        <v>0</v>
      </c>
      <c r="HY12" s="144">
        <v>3</v>
      </c>
      <c r="HZ12" s="153" t="s">
        <v>6</v>
      </c>
      <c r="IA12" s="64">
        <v>1</v>
      </c>
      <c r="IB12" s="150"/>
      <c r="IC12" s="150">
        <f t="shared" si="75"/>
        <v>1</v>
      </c>
      <c r="ID12" s="150">
        <f t="shared" si="76"/>
        <v>0</v>
      </c>
      <c r="IE12" s="8"/>
      <c r="IF12" s="9"/>
      <c r="IG12" s="64"/>
      <c r="IK12" s="8"/>
      <c r="IL12" s="9"/>
      <c r="IM12" s="64"/>
      <c r="IQ12" s="8"/>
      <c r="IR12" s="9"/>
      <c r="IS12" s="64"/>
      <c r="IV12" s="10"/>
    </row>
    <row r="13" spans="1:256" ht="14.25" customHeight="1">
      <c r="A13" s="67">
        <v>42535</v>
      </c>
      <c r="B13" s="69" t="s">
        <v>24</v>
      </c>
      <c r="C13" s="67" t="s">
        <v>1</v>
      </c>
      <c r="D13" s="35" t="s">
        <v>6</v>
      </c>
      <c r="E13" s="68" t="s">
        <v>36</v>
      </c>
      <c r="F13" s="103" t="s">
        <v>7</v>
      </c>
      <c r="G13" s="104" t="s">
        <v>6</v>
      </c>
      <c r="H13" s="105"/>
      <c r="J13" s="3">
        <f t="shared" si="0"/>
        <v>0</v>
      </c>
      <c r="K13" s="8">
        <v>2</v>
      </c>
      <c r="L13" s="9" t="s">
        <v>6</v>
      </c>
      <c r="M13" s="64">
        <v>0</v>
      </c>
      <c r="O13" s="3">
        <f t="shared" si="1"/>
        <v>1</v>
      </c>
      <c r="P13" s="64">
        <f t="shared" si="2"/>
        <v>0</v>
      </c>
      <c r="Q13" s="8">
        <v>1</v>
      </c>
      <c r="R13" s="9" t="s">
        <v>6</v>
      </c>
      <c r="S13" s="64">
        <v>2</v>
      </c>
      <c r="U13" s="3">
        <f t="shared" si="3"/>
        <v>2</v>
      </c>
      <c r="V13" s="73">
        <f t="shared" si="4"/>
        <v>0</v>
      </c>
      <c r="W13" s="8">
        <v>2</v>
      </c>
      <c r="X13" s="9" t="s">
        <v>6</v>
      </c>
      <c r="Y13" s="64">
        <v>1</v>
      </c>
      <c r="AA13" s="11">
        <f t="shared" si="5"/>
        <v>1</v>
      </c>
      <c r="AB13" s="73">
        <f t="shared" si="6"/>
        <v>0</v>
      </c>
      <c r="AC13" s="8">
        <v>2</v>
      </c>
      <c r="AD13" s="129" t="s">
        <v>6</v>
      </c>
      <c r="AE13" s="64">
        <v>0</v>
      </c>
      <c r="AG13" s="3">
        <f t="shared" si="7"/>
        <v>1</v>
      </c>
      <c r="AH13" s="10">
        <f t="shared" si="8"/>
        <v>0</v>
      </c>
      <c r="AI13" s="8">
        <v>3</v>
      </c>
      <c r="AJ13" s="129" t="s">
        <v>6</v>
      </c>
      <c r="AK13" s="64">
        <v>0</v>
      </c>
      <c r="AM13" s="3">
        <f t="shared" si="9"/>
        <v>1</v>
      </c>
      <c r="AN13" s="3">
        <f t="shared" si="10"/>
        <v>0</v>
      </c>
      <c r="AO13" s="8">
        <v>4</v>
      </c>
      <c r="AP13" s="129" t="s">
        <v>6</v>
      </c>
      <c r="AQ13" s="64">
        <v>0</v>
      </c>
      <c r="AS13" s="3">
        <f t="shared" si="11"/>
        <v>1</v>
      </c>
      <c r="AT13" s="3">
        <f t="shared" si="12"/>
        <v>0</v>
      </c>
      <c r="AU13" s="8">
        <v>3</v>
      </c>
      <c r="AV13" s="129" t="s">
        <v>6</v>
      </c>
      <c r="AW13" s="64">
        <v>1</v>
      </c>
      <c r="AY13" s="3">
        <f t="shared" si="13"/>
        <v>1</v>
      </c>
      <c r="AZ13" s="3">
        <f t="shared" si="14"/>
        <v>0</v>
      </c>
      <c r="BA13" s="8">
        <v>2</v>
      </c>
      <c r="BB13" s="9" t="s">
        <v>6</v>
      </c>
      <c r="BC13" s="64">
        <v>0</v>
      </c>
      <c r="BE13" s="3">
        <f t="shared" si="15"/>
        <v>1</v>
      </c>
      <c r="BF13" s="3">
        <f t="shared" si="16"/>
        <v>0</v>
      </c>
      <c r="BG13" s="8">
        <v>2</v>
      </c>
      <c r="BH13" s="9" t="s">
        <v>6</v>
      </c>
      <c r="BI13" s="64">
        <v>1</v>
      </c>
      <c r="BK13" s="3">
        <f t="shared" si="17"/>
        <v>1</v>
      </c>
      <c r="BL13" s="3">
        <f t="shared" si="18"/>
        <v>0</v>
      </c>
      <c r="BM13" s="8">
        <v>4</v>
      </c>
      <c r="BN13" s="9" t="s">
        <v>6</v>
      </c>
      <c r="BO13" s="64">
        <v>0</v>
      </c>
      <c r="BQ13" s="3">
        <f t="shared" si="19"/>
        <v>1</v>
      </c>
      <c r="BR13" s="3">
        <f t="shared" si="20"/>
        <v>0</v>
      </c>
      <c r="BS13" s="8">
        <v>3</v>
      </c>
      <c r="BT13" s="9" t="s">
        <v>6</v>
      </c>
      <c r="BU13" s="64">
        <v>0</v>
      </c>
      <c r="BW13" s="3">
        <f t="shared" si="21"/>
        <v>1</v>
      </c>
      <c r="BX13" s="3">
        <f t="shared" si="22"/>
        <v>0</v>
      </c>
      <c r="BY13" s="8">
        <v>2</v>
      </c>
      <c r="BZ13" s="9" t="s">
        <v>6</v>
      </c>
      <c r="CA13" s="64">
        <v>1</v>
      </c>
      <c r="CC13" s="3">
        <f t="shared" si="23"/>
        <v>1</v>
      </c>
      <c r="CD13" s="3">
        <f t="shared" si="24"/>
        <v>0</v>
      </c>
      <c r="CE13" s="8">
        <v>1</v>
      </c>
      <c r="CF13" s="9" t="s">
        <v>6</v>
      </c>
      <c r="CG13" s="64">
        <v>0</v>
      </c>
      <c r="CI13" s="3">
        <f t="shared" si="25"/>
        <v>1</v>
      </c>
      <c r="CJ13" s="3">
        <f t="shared" si="26"/>
        <v>0</v>
      </c>
      <c r="CK13" s="8">
        <v>2</v>
      </c>
      <c r="CL13" s="9" t="s">
        <v>6</v>
      </c>
      <c r="CM13" s="64">
        <v>2</v>
      </c>
      <c r="CO13" s="3" t="str">
        <f t="shared" si="27"/>
        <v>X</v>
      </c>
      <c r="CP13" s="3">
        <f t="shared" si="28"/>
        <v>0</v>
      </c>
      <c r="CQ13" s="8">
        <v>4</v>
      </c>
      <c r="CR13" s="9" t="s">
        <v>6</v>
      </c>
      <c r="CS13" s="64">
        <v>0</v>
      </c>
      <c r="CU13" s="3">
        <f t="shared" si="29"/>
        <v>1</v>
      </c>
      <c r="CV13" s="3">
        <f t="shared" si="30"/>
        <v>0</v>
      </c>
      <c r="CW13" s="8">
        <v>2</v>
      </c>
      <c r="CX13" s="9" t="s">
        <v>6</v>
      </c>
      <c r="CY13" s="64">
        <v>1</v>
      </c>
      <c r="DA13" s="3">
        <f t="shared" si="31"/>
        <v>1</v>
      </c>
      <c r="DB13" s="3">
        <f t="shared" si="32"/>
        <v>0</v>
      </c>
      <c r="DC13" s="8">
        <v>4</v>
      </c>
      <c r="DD13" s="120" t="s">
        <v>6</v>
      </c>
      <c r="DE13" s="64">
        <v>1</v>
      </c>
      <c r="DG13" s="3">
        <f t="shared" si="33"/>
        <v>1</v>
      </c>
      <c r="DH13" s="3">
        <f t="shared" si="34"/>
        <v>0</v>
      </c>
      <c r="DI13" s="8">
        <v>5</v>
      </c>
      <c r="DJ13" s="120" t="s">
        <v>6</v>
      </c>
      <c r="DK13" s="64">
        <v>1</v>
      </c>
      <c r="DM13" s="3">
        <f t="shared" si="35"/>
        <v>1</v>
      </c>
      <c r="DN13" s="3">
        <f t="shared" si="36"/>
        <v>0</v>
      </c>
      <c r="DO13" s="8">
        <v>2</v>
      </c>
      <c r="DP13" s="124" t="s">
        <v>6</v>
      </c>
      <c r="DQ13" s="64">
        <v>1</v>
      </c>
      <c r="DS13" s="3">
        <f t="shared" si="37"/>
        <v>1</v>
      </c>
      <c r="DT13" s="3">
        <f t="shared" si="38"/>
        <v>0</v>
      </c>
      <c r="DU13" s="8">
        <v>2</v>
      </c>
      <c r="DV13" s="9" t="s">
        <v>6</v>
      </c>
      <c r="DW13" s="64">
        <v>2</v>
      </c>
      <c r="DY13" s="3" t="str">
        <f t="shared" si="39"/>
        <v>X</v>
      </c>
      <c r="DZ13" s="3">
        <f t="shared" si="40"/>
        <v>0</v>
      </c>
      <c r="EA13" s="8">
        <v>4</v>
      </c>
      <c r="EB13" s="9" t="s">
        <v>6</v>
      </c>
      <c r="EC13" s="64">
        <v>1</v>
      </c>
      <c r="EE13" s="3">
        <f t="shared" si="41"/>
        <v>1</v>
      </c>
      <c r="EF13" s="3">
        <f t="shared" si="42"/>
        <v>0</v>
      </c>
      <c r="EG13" s="8">
        <v>3</v>
      </c>
      <c r="EH13" s="9" t="s">
        <v>6</v>
      </c>
      <c r="EI13" s="64">
        <v>2</v>
      </c>
      <c r="EK13" s="3">
        <f t="shared" si="43"/>
        <v>1</v>
      </c>
      <c r="EL13" s="3">
        <f t="shared" si="44"/>
        <v>0</v>
      </c>
      <c r="EM13" s="8">
        <v>4</v>
      </c>
      <c r="EN13" s="9" t="s">
        <v>6</v>
      </c>
      <c r="EO13" s="64">
        <v>1</v>
      </c>
      <c r="EQ13" s="3">
        <f t="shared" si="45"/>
        <v>1</v>
      </c>
      <c r="ER13" s="3">
        <f t="shared" si="46"/>
        <v>0</v>
      </c>
      <c r="ES13" s="8">
        <v>3</v>
      </c>
      <c r="ET13" s="9" t="s">
        <v>6</v>
      </c>
      <c r="EU13" s="64">
        <v>1</v>
      </c>
      <c r="EW13" s="3">
        <f t="shared" si="47"/>
        <v>1</v>
      </c>
      <c r="EX13" s="3">
        <f t="shared" si="48"/>
        <v>0</v>
      </c>
      <c r="EY13" s="8">
        <v>2</v>
      </c>
      <c r="EZ13" s="9" t="s">
        <v>6</v>
      </c>
      <c r="FA13" s="64">
        <v>0</v>
      </c>
      <c r="FC13" s="3">
        <f t="shared" si="49"/>
        <v>1</v>
      </c>
      <c r="FD13" s="3">
        <f t="shared" si="50"/>
        <v>0</v>
      </c>
      <c r="FE13" s="8">
        <v>3</v>
      </c>
      <c r="FF13" s="9" t="s">
        <v>6</v>
      </c>
      <c r="FG13" s="64">
        <v>2</v>
      </c>
      <c r="FI13" s="3">
        <f t="shared" si="51"/>
        <v>1</v>
      </c>
      <c r="FJ13" s="3">
        <f t="shared" si="52"/>
        <v>0</v>
      </c>
      <c r="FK13" s="8">
        <v>3</v>
      </c>
      <c r="FL13" s="9" t="s">
        <v>6</v>
      </c>
      <c r="FM13" s="64">
        <v>2</v>
      </c>
      <c r="FO13" s="3">
        <f t="shared" si="53"/>
        <v>1</v>
      </c>
      <c r="FP13" s="3">
        <f t="shared" si="54"/>
        <v>0</v>
      </c>
      <c r="FQ13" s="8">
        <v>2</v>
      </c>
      <c r="FR13" s="9" t="s">
        <v>6</v>
      </c>
      <c r="FS13" s="64">
        <v>1</v>
      </c>
      <c r="FU13" s="3">
        <f t="shared" si="55"/>
        <v>1</v>
      </c>
      <c r="FV13" s="3">
        <f t="shared" si="56"/>
        <v>0</v>
      </c>
      <c r="FW13" s="8">
        <v>2</v>
      </c>
      <c r="FX13" s="133" t="s">
        <v>6</v>
      </c>
      <c r="FY13" s="64">
        <v>0</v>
      </c>
      <c r="GA13" s="3">
        <f t="shared" si="57"/>
        <v>1</v>
      </c>
      <c r="GB13" s="3">
        <f t="shared" si="58"/>
        <v>0</v>
      </c>
      <c r="GC13" s="8">
        <v>3</v>
      </c>
      <c r="GD13" s="133" t="s">
        <v>6</v>
      </c>
      <c r="GE13" s="64">
        <v>1</v>
      </c>
      <c r="GG13" s="3">
        <f t="shared" si="59"/>
        <v>1</v>
      </c>
      <c r="GH13" s="3">
        <f t="shared" si="60"/>
        <v>0</v>
      </c>
      <c r="GI13" s="8">
        <v>1</v>
      </c>
      <c r="GJ13" s="133" t="s">
        <v>6</v>
      </c>
      <c r="GK13" s="64">
        <v>1</v>
      </c>
      <c r="GM13" s="3" t="str">
        <f t="shared" si="61"/>
        <v>X</v>
      </c>
      <c r="GN13" s="3">
        <f t="shared" si="62"/>
        <v>0</v>
      </c>
      <c r="GO13" s="8">
        <v>3</v>
      </c>
      <c r="GP13" s="137" t="s">
        <v>6</v>
      </c>
      <c r="GQ13" s="64">
        <v>1</v>
      </c>
      <c r="GS13" s="3">
        <f t="shared" si="63"/>
        <v>1</v>
      </c>
      <c r="GT13" s="3">
        <f t="shared" si="64"/>
        <v>0</v>
      </c>
      <c r="GU13" s="8">
        <v>2</v>
      </c>
      <c r="GV13" s="137" t="s">
        <v>6</v>
      </c>
      <c r="GW13" s="64">
        <v>2</v>
      </c>
      <c r="GY13" s="3" t="str">
        <f t="shared" si="65"/>
        <v>X</v>
      </c>
      <c r="GZ13" s="3">
        <f t="shared" si="66"/>
        <v>0</v>
      </c>
      <c r="HA13" s="8">
        <v>1</v>
      </c>
      <c r="HB13" s="137" t="s">
        <v>6</v>
      </c>
      <c r="HC13" s="64">
        <v>1</v>
      </c>
      <c r="HE13" s="3" t="str">
        <f t="shared" si="67"/>
        <v>X</v>
      </c>
      <c r="HF13" s="3">
        <f t="shared" si="68"/>
        <v>0</v>
      </c>
      <c r="HG13" s="8">
        <v>1</v>
      </c>
      <c r="HH13" s="137" t="s">
        <v>6</v>
      </c>
      <c r="HI13" s="64">
        <v>0</v>
      </c>
      <c r="HK13" s="3">
        <f t="shared" si="69"/>
        <v>1</v>
      </c>
      <c r="HL13" s="3">
        <f t="shared" si="70"/>
        <v>0</v>
      </c>
      <c r="HM13" s="144">
        <v>2</v>
      </c>
      <c r="HN13" s="137" t="s">
        <v>6</v>
      </c>
      <c r="HO13" s="64">
        <v>1</v>
      </c>
      <c r="HQ13" s="3">
        <f t="shared" si="71"/>
        <v>1</v>
      </c>
      <c r="HR13" s="3">
        <f t="shared" si="72"/>
        <v>0</v>
      </c>
      <c r="HS13" s="144">
        <v>1</v>
      </c>
      <c r="HT13" s="153" t="s">
        <v>6</v>
      </c>
      <c r="HU13" s="64">
        <v>2</v>
      </c>
      <c r="HV13" s="150"/>
      <c r="HW13" s="150">
        <f t="shared" si="73"/>
        <v>2</v>
      </c>
      <c r="HX13" s="150">
        <f t="shared" si="74"/>
        <v>0</v>
      </c>
      <c r="HY13" s="144">
        <v>2</v>
      </c>
      <c r="HZ13" s="153" t="s">
        <v>6</v>
      </c>
      <c r="IA13" s="64">
        <v>0</v>
      </c>
      <c r="IB13" s="150"/>
      <c r="IC13" s="150">
        <f t="shared" si="75"/>
        <v>1</v>
      </c>
      <c r="ID13" s="150">
        <f t="shared" si="76"/>
        <v>0</v>
      </c>
      <c r="IE13" s="8"/>
      <c r="IF13" s="9"/>
      <c r="IG13" s="64"/>
      <c r="IK13" s="8"/>
      <c r="IL13" s="9"/>
      <c r="IM13" s="64"/>
      <c r="IQ13" s="8"/>
      <c r="IR13" s="9"/>
      <c r="IS13" s="64"/>
      <c r="IV13" s="10"/>
    </row>
    <row r="14" spans="1:256" ht="14.25" customHeight="1">
      <c r="A14" s="67">
        <v>42536</v>
      </c>
      <c r="B14" s="69" t="s">
        <v>25</v>
      </c>
      <c r="C14" s="68" t="s">
        <v>14</v>
      </c>
      <c r="D14" s="35" t="s">
        <v>6</v>
      </c>
      <c r="E14" s="68" t="s">
        <v>37</v>
      </c>
      <c r="F14" s="103" t="s">
        <v>7</v>
      </c>
      <c r="G14" s="104" t="s">
        <v>6</v>
      </c>
      <c r="H14" s="105"/>
      <c r="J14" s="3">
        <f t="shared" si="0"/>
        <v>0</v>
      </c>
      <c r="K14" s="8">
        <v>2</v>
      </c>
      <c r="L14" s="9" t="s">
        <v>6</v>
      </c>
      <c r="M14" s="64">
        <v>2</v>
      </c>
      <c r="O14" s="3" t="str">
        <f t="shared" si="1"/>
        <v>X</v>
      </c>
      <c r="P14" s="64">
        <f t="shared" si="2"/>
        <v>0</v>
      </c>
      <c r="Q14" s="8">
        <v>1</v>
      </c>
      <c r="R14" s="9" t="s">
        <v>6</v>
      </c>
      <c r="S14" s="64">
        <v>0</v>
      </c>
      <c r="U14" s="3">
        <f t="shared" si="3"/>
        <v>1</v>
      </c>
      <c r="V14" s="73">
        <f t="shared" si="4"/>
        <v>0</v>
      </c>
      <c r="W14" s="8">
        <v>2</v>
      </c>
      <c r="X14" s="9" t="s">
        <v>6</v>
      </c>
      <c r="Y14" s="64">
        <v>0</v>
      </c>
      <c r="AA14" s="11">
        <f t="shared" si="5"/>
        <v>1</v>
      </c>
      <c r="AB14" s="73">
        <f t="shared" si="6"/>
        <v>0</v>
      </c>
      <c r="AC14" s="8">
        <v>2</v>
      </c>
      <c r="AD14" s="129" t="s">
        <v>6</v>
      </c>
      <c r="AE14" s="64">
        <v>1</v>
      </c>
      <c r="AG14" s="3">
        <f t="shared" si="7"/>
        <v>1</v>
      </c>
      <c r="AH14" s="10">
        <f t="shared" si="8"/>
        <v>0</v>
      </c>
      <c r="AI14" s="8">
        <v>0</v>
      </c>
      <c r="AJ14" s="129" t="s">
        <v>6</v>
      </c>
      <c r="AK14" s="64">
        <v>1</v>
      </c>
      <c r="AM14" s="3">
        <f t="shared" si="9"/>
        <v>2</v>
      </c>
      <c r="AN14" s="3">
        <f t="shared" si="10"/>
        <v>0</v>
      </c>
      <c r="AO14" s="8">
        <v>1</v>
      </c>
      <c r="AP14" s="129" t="s">
        <v>6</v>
      </c>
      <c r="AQ14" s="64">
        <v>2</v>
      </c>
      <c r="AS14" s="3">
        <f t="shared" si="11"/>
        <v>2</v>
      </c>
      <c r="AT14" s="3">
        <f t="shared" si="12"/>
        <v>0</v>
      </c>
      <c r="AU14" s="8">
        <v>2</v>
      </c>
      <c r="AV14" s="129" t="s">
        <v>6</v>
      </c>
      <c r="AW14" s="64">
        <v>0</v>
      </c>
      <c r="AY14" s="3">
        <f t="shared" si="13"/>
        <v>1</v>
      </c>
      <c r="AZ14" s="3">
        <f t="shared" si="14"/>
        <v>0</v>
      </c>
      <c r="BA14" s="8">
        <v>0</v>
      </c>
      <c r="BB14" s="9" t="s">
        <v>6</v>
      </c>
      <c r="BC14" s="64">
        <v>0</v>
      </c>
      <c r="BE14" s="3" t="str">
        <f t="shared" si="15"/>
        <v>X</v>
      </c>
      <c r="BF14" s="3">
        <f t="shared" si="16"/>
        <v>0</v>
      </c>
      <c r="BG14" s="8">
        <v>1</v>
      </c>
      <c r="BH14" s="9" t="s">
        <v>6</v>
      </c>
      <c r="BI14" s="64">
        <v>0</v>
      </c>
      <c r="BK14" s="3">
        <f t="shared" si="17"/>
        <v>1</v>
      </c>
      <c r="BL14" s="3">
        <f t="shared" si="18"/>
        <v>0</v>
      </c>
      <c r="BM14" s="8">
        <v>2</v>
      </c>
      <c r="BN14" s="9" t="s">
        <v>6</v>
      </c>
      <c r="BO14" s="64">
        <v>1</v>
      </c>
      <c r="BQ14" s="3">
        <f t="shared" si="19"/>
        <v>1</v>
      </c>
      <c r="BR14" s="3">
        <f t="shared" si="20"/>
        <v>0</v>
      </c>
      <c r="BS14" s="8">
        <v>1</v>
      </c>
      <c r="BT14" s="9" t="s">
        <v>6</v>
      </c>
      <c r="BU14" s="64">
        <v>1</v>
      </c>
      <c r="BW14" s="3" t="str">
        <f t="shared" si="21"/>
        <v>X</v>
      </c>
      <c r="BX14" s="3">
        <f t="shared" si="22"/>
        <v>0</v>
      </c>
      <c r="BY14" s="8">
        <v>1</v>
      </c>
      <c r="BZ14" s="9" t="s">
        <v>6</v>
      </c>
      <c r="CA14" s="64">
        <v>2</v>
      </c>
      <c r="CC14" s="3">
        <f t="shared" si="23"/>
        <v>2</v>
      </c>
      <c r="CD14" s="3">
        <f t="shared" si="24"/>
        <v>0</v>
      </c>
      <c r="CE14" s="8">
        <v>1</v>
      </c>
      <c r="CF14" s="9" t="s">
        <v>6</v>
      </c>
      <c r="CG14" s="64">
        <v>0</v>
      </c>
      <c r="CI14" s="3">
        <f t="shared" si="25"/>
        <v>1</v>
      </c>
      <c r="CJ14" s="3">
        <f t="shared" si="26"/>
        <v>0</v>
      </c>
      <c r="CK14" s="8">
        <v>3</v>
      </c>
      <c r="CL14" s="9" t="s">
        <v>6</v>
      </c>
      <c r="CM14" s="64">
        <v>0</v>
      </c>
      <c r="CO14" s="3">
        <f t="shared" si="27"/>
        <v>1</v>
      </c>
      <c r="CP14" s="3">
        <f t="shared" si="28"/>
        <v>0</v>
      </c>
      <c r="CQ14" s="8">
        <v>2</v>
      </c>
      <c r="CR14" s="9" t="s">
        <v>6</v>
      </c>
      <c r="CS14" s="64">
        <v>0</v>
      </c>
      <c r="CU14" s="3">
        <f t="shared" si="29"/>
        <v>1</v>
      </c>
      <c r="CV14" s="3">
        <f t="shared" si="30"/>
        <v>0</v>
      </c>
      <c r="CW14" s="8">
        <v>3</v>
      </c>
      <c r="CX14" s="9" t="s">
        <v>6</v>
      </c>
      <c r="CY14" s="64">
        <v>0</v>
      </c>
      <c r="DA14" s="3">
        <f t="shared" si="31"/>
        <v>1</v>
      </c>
      <c r="DB14" s="3">
        <f t="shared" si="32"/>
        <v>0</v>
      </c>
      <c r="DC14" s="8">
        <v>3</v>
      </c>
      <c r="DD14" s="120" t="s">
        <v>6</v>
      </c>
      <c r="DE14" s="64">
        <v>2</v>
      </c>
      <c r="DG14" s="3">
        <f t="shared" si="33"/>
        <v>1</v>
      </c>
      <c r="DH14" s="3">
        <f t="shared" si="34"/>
        <v>0</v>
      </c>
      <c r="DI14" s="8">
        <v>4</v>
      </c>
      <c r="DJ14" s="120" t="s">
        <v>6</v>
      </c>
      <c r="DK14" s="64">
        <v>2</v>
      </c>
      <c r="DM14" s="3">
        <f t="shared" si="35"/>
        <v>1</v>
      </c>
      <c r="DN14" s="3">
        <f t="shared" si="36"/>
        <v>0</v>
      </c>
      <c r="DO14" s="8">
        <v>1</v>
      </c>
      <c r="DP14" s="124" t="s">
        <v>6</v>
      </c>
      <c r="DQ14" s="64">
        <v>1</v>
      </c>
      <c r="DS14" s="3" t="str">
        <f t="shared" si="37"/>
        <v>X</v>
      </c>
      <c r="DT14" s="3">
        <f t="shared" si="38"/>
        <v>0</v>
      </c>
      <c r="DU14" s="8">
        <v>2</v>
      </c>
      <c r="DV14" s="9" t="s">
        <v>6</v>
      </c>
      <c r="DW14" s="64">
        <v>0</v>
      </c>
      <c r="DY14" s="3">
        <f t="shared" si="39"/>
        <v>1</v>
      </c>
      <c r="DZ14" s="3">
        <f t="shared" si="40"/>
        <v>0</v>
      </c>
      <c r="EA14" s="8">
        <v>0</v>
      </c>
      <c r="EB14" s="9" t="s">
        <v>6</v>
      </c>
      <c r="EC14" s="64">
        <v>0</v>
      </c>
      <c r="EE14" s="3" t="str">
        <f t="shared" si="41"/>
        <v>X</v>
      </c>
      <c r="EF14" s="3">
        <f t="shared" si="42"/>
        <v>0</v>
      </c>
      <c r="EG14" s="8">
        <v>0</v>
      </c>
      <c r="EH14" s="9" t="s">
        <v>6</v>
      </c>
      <c r="EI14" s="64">
        <v>0</v>
      </c>
      <c r="EK14" s="3" t="str">
        <f t="shared" si="43"/>
        <v>X</v>
      </c>
      <c r="EL14" s="3">
        <f t="shared" si="44"/>
        <v>0</v>
      </c>
      <c r="EM14" s="8">
        <v>2</v>
      </c>
      <c r="EN14" s="9" t="s">
        <v>6</v>
      </c>
      <c r="EO14" s="64">
        <v>1</v>
      </c>
      <c r="EQ14" s="3">
        <f t="shared" si="45"/>
        <v>1</v>
      </c>
      <c r="ER14" s="3">
        <f t="shared" si="46"/>
        <v>0</v>
      </c>
      <c r="ES14" s="8">
        <v>3</v>
      </c>
      <c r="ET14" s="9" t="s">
        <v>6</v>
      </c>
      <c r="EU14" s="64">
        <v>0</v>
      </c>
      <c r="EW14" s="3">
        <f t="shared" si="47"/>
        <v>1</v>
      </c>
      <c r="EX14" s="3">
        <f t="shared" si="48"/>
        <v>0</v>
      </c>
      <c r="EY14" s="8">
        <v>3</v>
      </c>
      <c r="EZ14" s="9" t="s">
        <v>6</v>
      </c>
      <c r="FA14" s="64">
        <v>1</v>
      </c>
      <c r="FC14" s="3">
        <f t="shared" si="49"/>
        <v>1</v>
      </c>
      <c r="FD14" s="3">
        <f t="shared" si="50"/>
        <v>0</v>
      </c>
      <c r="FE14" s="8">
        <v>2</v>
      </c>
      <c r="FF14" s="9" t="s">
        <v>6</v>
      </c>
      <c r="FG14" s="64">
        <v>2</v>
      </c>
      <c r="FI14" s="3" t="str">
        <f t="shared" si="51"/>
        <v>X</v>
      </c>
      <c r="FJ14" s="3">
        <f t="shared" si="52"/>
        <v>0</v>
      </c>
      <c r="FK14" s="8">
        <v>2</v>
      </c>
      <c r="FL14" s="9" t="s">
        <v>6</v>
      </c>
      <c r="FM14" s="64">
        <v>1</v>
      </c>
      <c r="FO14" s="3">
        <f t="shared" si="53"/>
        <v>1</v>
      </c>
      <c r="FP14" s="3">
        <f t="shared" si="54"/>
        <v>0</v>
      </c>
      <c r="FQ14" s="8">
        <v>1</v>
      </c>
      <c r="FR14" s="9" t="s">
        <v>6</v>
      </c>
      <c r="FS14" s="64">
        <v>0</v>
      </c>
      <c r="FU14" s="3">
        <f t="shared" si="55"/>
        <v>1</v>
      </c>
      <c r="FV14" s="3">
        <f t="shared" si="56"/>
        <v>0</v>
      </c>
      <c r="FW14" s="8">
        <v>2</v>
      </c>
      <c r="FX14" s="133" t="s">
        <v>6</v>
      </c>
      <c r="FY14" s="64">
        <v>0</v>
      </c>
      <c r="GA14" s="3">
        <f t="shared" si="57"/>
        <v>1</v>
      </c>
      <c r="GB14" s="3">
        <f t="shared" si="58"/>
        <v>0</v>
      </c>
      <c r="GC14" s="8">
        <v>2</v>
      </c>
      <c r="GD14" s="133" t="s">
        <v>6</v>
      </c>
      <c r="GE14" s="64">
        <v>0</v>
      </c>
      <c r="GG14" s="3">
        <f t="shared" si="59"/>
        <v>1</v>
      </c>
      <c r="GH14" s="3">
        <f t="shared" si="60"/>
        <v>0</v>
      </c>
      <c r="GI14" s="8">
        <v>3</v>
      </c>
      <c r="GJ14" s="133" t="s">
        <v>6</v>
      </c>
      <c r="GK14" s="64">
        <v>1</v>
      </c>
      <c r="GM14" s="3">
        <f t="shared" si="61"/>
        <v>1</v>
      </c>
      <c r="GN14" s="3">
        <f t="shared" si="62"/>
        <v>0</v>
      </c>
      <c r="GO14" s="8">
        <v>2</v>
      </c>
      <c r="GP14" s="137" t="s">
        <v>6</v>
      </c>
      <c r="GQ14" s="64">
        <v>0</v>
      </c>
      <c r="GS14" s="3">
        <f t="shared" si="63"/>
        <v>1</v>
      </c>
      <c r="GT14" s="3">
        <f t="shared" si="64"/>
        <v>0</v>
      </c>
      <c r="GU14" s="8">
        <v>2</v>
      </c>
      <c r="GV14" s="137" t="s">
        <v>6</v>
      </c>
      <c r="GW14" s="64">
        <v>1</v>
      </c>
      <c r="GY14" s="3">
        <f t="shared" si="65"/>
        <v>1</v>
      </c>
      <c r="GZ14" s="3">
        <f t="shared" si="66"/>
        <v>0</v>
      </c>
      <c r="HA14" s="8">
        <v>2</v>
      </c>
      <c r="HB14" s="137" t="s">
        <v>6</v>
      </c>
      <c r="HC14" s="64">
        <v>1</v>
      </c>
      <c r="HE14" s="3">
        <f t="shared" si="67"/>
        <v>1</v>
      </c>
      <c r="HF14" s="3">
        <f t="shared" si="68"/>
        <v>0</v>
      </c>
      <c r="HG14" s="8">
        <v>2</v>
      </c>
      <c r="HH14" s="137" t="s">
        <v>6</v>
      </c>
      <c r="HI14" s="64">
        <v>0</v>
      </c>
      <c r="HK14" s="3">
        <f t="shared" si="69"/>
        <v>1</v>
      </c>
      <c r="HL14" s="3">
        <f t="shared" si="70"/>
        <v>0</v>
      </c>
      <c r="HM14" s="144">
        <v>2</v>
      </c>
      <c r="HN14" s="137" t="s">
        <v>6</v>
      </c>
      <c r="HO14" s="64">
        <v>1</v>
      </c>
      <c r="HQ14" s="3">
        <f t="shared" si="71"/>
        <v>1</v>
      </c>
      <c r="HR14" s="3">
        <f t="shared" si="72"/>
        <v>0</v>
      </c>
      <c r="HS14" s="144">
        <v>2</v>
      </c>
      <c r="HT14" s="153" t="s">
        <v>6</v>
      </c>
      <c r="HU14" s="64">
        <v>1</v>
      </c>
      <c r="HV14" s="150"/>
      <c r="HW14" s="150">
        <f t="shared" si="73"/>
        <v>1</v>
      </c>
      <c r="HX14" s="150">
        <f t="shared" si="74"/>
        <v>0</v>
      </c>
      <c r="HY14" s="144">
        <v>1</v>
      </c>
      <c r="HZ14" s="153" t="s">
        <v>6</v>
      </c>
      <c r="IA14" s="64">
        <v>1</v>
      </c>
      <c r="IB14" s="150"/>
      <c r="IC14" s="150" t="str">
        <f t="shared" si="75"/>
        <v>X</v>
      </c>
      <c r="ID14" s="150">
        <f t="shared" si="76"/>
        <v>0</v>
      </c>
      <c r="IE14" s="8"/>
      <c r="IF14" s="9"/>
      <c r="IG14" s="64"/>
      <c r="IK14" s="8"/>
      <c r="IL14" s="9"/>
      <c r="IM14" s="64"/>
      <c r="IQ14" s="8"/>
      <c r="IR14" s="9"/>
      <c r="IS14" s="64"/>
      <c r="IV14" s="10"/>
    </row>
    <row r="15" spans="1:256" ht="14.25" customHeight="1">
      <c r="A15" s="67">
        <v>42536</v>
      </c>
      <c r="B15" s="69" t="s">
        <v>26</v>
      </c>
      <c r="C15" s="68" t="s">
        <v>33</v>
      </c>
      <c r="D15" s="35" t="s">
        <v>6</v>
      </c>
      <c r="E15" s="68" t="s">
        <v>0</v>
      </c>
      <c r="F15" s="103" t="s">
        <v>7</v>
      </c>
      <c r="G15" s="104" t="s">
        <v>6</v>
      </c>
      <c r="H15" s="105"/>
      <c r="J15" s="3">
        <f t="shared" si="0"/>
        <v>0</v>
      </c>
      <c r="K15" s="8">
        <v>0</v>
      </c>
      <c r="L15" s="9" t="s">
        <v>6</v>
      </c>
      <c r="M15" s="64">
        <v>1</v>
      </c>
      <c r="O15" s="3">
        <f t="shared" si="1"/>
        <v>2</v>
      </c>
      <c r="P15" s="64">
        <f t="shared" si="2"/>
        <v>0</v>
      </c>
      <c r="Q15" s="8">
        <v>0</v>
      </c>
      <c r="R15" s="9" t="s">
        <v>6</v>
      </c>
      <c r="S15" s="64">
        <v>1</v>
      </c>
      <c r="U15" s="3">
        <f t="shared" si="3"/>
        <v>2</v>
      </c>
      <c r="V15" s="73">
        <f t="shared" si="4"/>
        <v>0</v>
      </c>
      <c r="W15" s="8">
        <v>1</v>
      </c>
      <c r="X15" s="9" t="s">
        <v>6</v>
      </c>
      <c r="Y15" s="64">
        <v>2</v>
      </c>
      <c r="AA15" s="11">
        <f t="shared" si="5"/>
        <v>2</v>
      </c>
      <c r="AB15" s="73">
        <f t="shared" si="6"/>
        <v>0</v>
      </c>
      <c r="AC15" s="8">
        <v>1</v>
      </c>
      <c r="AD15" s="129" t="s">
        <v>6</v>
      </c>
      <c r="AE15" s="64">
        <v>2</v>
      </c>
      <c r="AG15" s="3">
        <f t="shared" si="7"/>
        <v>2</v>
      </c>
      <c r="AH15" s="10">
        <f t="shared" si="8"/>
        <v>0</v>
      </c>
      <c r="AI15" s="8">
        <v>1</v>
      </c>
      <c r="AJ15" s="129" t="s">
        <v>6</v>
      </c>
      <c r="AK15" s="64">
        <v>2</v>
      </c>
      <c r="AM15" s="3">
        <f t="shared" si="9"/>
        <v>2</v>
      </c>
      <c r="AN15" s="3">
        <f t="shared" si="10"/>
        <v>0</v>
      </c>
      <c r="AO15" s="8">
        <v>0</v>
      </c>
      <c r="AP15" s="129" t="s">
        <v>6</v>
      </c>
      <c r="AQ15" s="64">
        <v>1</v>
      </c>
      <c r="AS15" s="3">
        <f t="shared" si="11"/>
        <v>2</v>
      </c>
      <c r="AT15" s="3">
        <f t="shared" si="12"/>
        <v>0</v>
      </c>
      <c r="AU15" s="8">
        <v>1</v>
      </c>
      <c r="AV15" s="129" t="s">
        <v>6</v>
      </c>
      <c r="AW15" s="64">
        <v>3</v>
      </c>
      <c r="AY15" s="3">
        <f t="shared" si="13"/>
        <v>2</v>
      </c>
      <c r="AZ15" s="3">
        <f t="shared" si="14"/>
        <v>0</v>
      </c>
      <c r="BA15" s="8">
        <v>0</v>
      </c>
      <c r="BB15" s="9" t="s">
        <v>6</v>
      </c>
      <c r="BC15" s="64">
        <v>0</v>
      </c>
      <c r="BE15" s="3" t="str">
        <f t="shared" si="15"/>
        <v>X</v>
      </c>
      <c r="BF15" s="3">
        <f t="shared" si="16"/>
        <v>0</v>
      </c>
      <c r="BG15" s="8">
        <v>0</v>
      </c>
      <c r="BH15" s="9" t="s">
        <v>6</v>
      </c>
      <c r="BI15" s="64">
        <v>1</v>
      </c>
      <c r="BK15" s="3">
        <f t="shared" si="17"/>
        <v>2</v>
      </c>
      <c r="BL15" s="3">
        <f t="shared" si="18"/>
        <v>0</v>
      </c>
      <c r="BM15" s="8">
        <v>1</v>
      </c>
      <c r="BN15" s="9" t="s">
        <v>6</v>
      </c>
      <c r="BO15" s="64">
        <v>2</v>
      </c>
      <c r="BQ15" s="3">
        <f t="shared" si="19"/>
        <v>2</v>
      </c>
      <c r="BR15" s="3">
        <f t="shared" si="20"/>
        <v>0</v>
      </c>
      <c r="BS15" s="8">
        <v>0</v>
      </c>
      <c r="BT15" s="9" t="s">
        <v>6</v>
      </c>
      <c r="BU15" s="64">
        <v>0</v>
      </c>
      <c r="BW15" s="3" t="str">
        <f t="shared" si="21"/>
        <v>X</v>
      </c>
      <c r="BX15" s="3">
        <f t="shared" si="22"/>
        <v>0</v>
      </c>
      <c r="BY15" s="8">
        <v>2</v>
      </c>
      <c r="BZ15" s="9" t="s">
        <v>6</v>
      </c>
      <c r="CA15" s="64">
        <v>0</v>
      </c>
      <c r="CC15" s="3">
        <f t="shared" si="23"/>
        <v>1</v>
      </c>
      <c r="CD15" s="3">
        <f t="shared" si="24"/>
        <v>0</v>
      </c>
      <c r="CE15" s="8">
        <v>1</v>
      </c>
      <c r="CF15" s="9" t="s">
        <v>6</v>
      </c>
      <c r="CG15" s="64">
        <v>2</v>
      </c>
      <c r="CI15" s="3">
        <f t="shared" si="25"/>
        <v>2</v>
      </c>
      <c r="CJ15" s="3">
        <f t="shared" si="26"/>
        <v>0</v>
      </c>
      <c r="CK15" s="8">
        <v>1</v>
      </c>
      <c r="CL15" s="9" t="s">
        <v>6</v>
      </c>
      <c r="CM15" s="64">
        <v>3</v>
      </c>
      <c r="CO15" s="3">
        <f t="shared" si="27"/>
        <v>2</v>
      </c>
      <c r="CP15" s="3">
        <f t="shared" si="28"/>
        <v>0</v>
      </c>
      <c r="CQ15" s="8">
        <v>1</v>
      </c>
      <c r="CR15" s="9" t="s">
        <v>6</v>
      </c>
      <c r="CS15" s="64">
        <v>2</v>
      </c>
      <c r="CU15" s="3">
        <f t="shared" si="29"/>
        <v>2</v>
      </c>
      <c r="CV15" s="3">
        <f t="shared" si="30"/>
        <v>0</v>
      </c>
      <c r="CW15" s="8">
        <v>1</v>
      </c>
      <c r="CX15" s="9" t="s">
        <v>6</v>
      </c>
      <c r="CY15" s="64">
        <v>2</v>
      </c>
      <c r="DA15" s="3">
        <f t="shared" si="31"/>
        <v>2</v>
      </c>
      <c r="DB15" s="3">
        <f t="shared" si="32"/>
        <v>0</v>
      </c>
      <c r="DC15" s="8">
        <v>1</v>
      </c>
      <c r="DD15" s="120" t="s">
        <v>6</v>
      </c>
      <c r="DE15" s="64">
        <v>1</v>
      </c>
      <c r="DG15" s="3" t="str">
        <f t="shared" si="33"/>
        <v>X</v>
      </c>
      <c r="DH15" s="3">
        <f t="shared" si="34"/>
        <v>0</v>
      </c>
      <c r="DI15" s="8">
        <v>0</v>
      </c>
      <c r="DJ15" s="120" t="s">
        <v>6</v>
      </c>
      <c r="DK15" s="64">
        <v>0</v>
      </c>
      <c r="DM15" s="3" t="str">
        <f t="shared" si="35"/>
        <v>X</v>
      </c>
      <c r="DN15" s="3">
        <f t="shared" si="36"/>
        <v>0</v>
      </c>
      <c r="DO15" s="8">
        <v>2</v>
      </c>
      <c r="DP15" s="124" t="s">
        <v>6</v>
      </c>
      <c r="DQ15" s="64">
        <v>1</v>
      </c>
      <c r="DS15" s="3">
        <f t="shared" si="37"/>
        <v>1</v>
      </c>
      <c r="DT15" s="3">
        <f t="shared" si="38"/>
        <v>0</v>
      </c>
      <c r="DU15" s="8">
        <v>0</v>
      </c>
      <c r="DV15" s="9" t="s">
        <v>6</v>
      </c>
      <c r="DW15" s="64">
        <v>0</v>
      </c>
      <c r="DY15" s="3" t="str">
        <f t="shared" si="39"/>
        <v>X</v>
      </c>
      <c r="DZ15" s="3">
        <f t="shared" si="40"/>
        <v>0</v>
      </c>
      <c r="EA15" s="8">
        <v>0</v>
      </c>
      <c r="EB15" s="9" t="s">
        <v>6</v>
      </c>
      <c r="EC15" s="64">
        <v>2</v>
      </c>
      <c r="EE15" s="3">
        <f t="shared" si="41"/>
        <v>2</v>
      </c>
      <c r="EF15" s="3">
        <f t="shared" si="42"/>
        <v>0</v>
      </c>
      <c r="EG15" s="8">
        <v>0</v>
      </c>
      <c r="EH15" s="9" t="s">
        <v>6</v>
      </c>
      <c r="EI15" s="64">
        <v>1</v>
      </c>
      <c r="EK15" s="3">
        <f t="shared" si="43"/>
        <v>2</v>
      </c>
      <c r="EL15" s="3">
        <f t="shared" si="44"/>
        <v>0</v>
      </c>
      <c r="EM15" s="8">
        <v>1</v>
      </c>
      <c r="EN15" s="9" t="s">
        <v>6</v>
      </c>
      <c r="EO15" s="64">
        <v>3</v>
      </c>
      <c r="EQ15" s="3">
        <f t="shared" si="45"/>
        <v>2</v>
      </c>
      <c r="ER15" s="3">
        <f t="shared" si="46"/>
        <v>0</v>
      </c>
      <c r="ES15" s="8">
        <v>1</v>
      </c>
      <c r="ET15" s="9" t="s">
        <v>6</v>
      </c>
      <c r="EU15" s="64">
        <v>2</v>
      </c>
      <c r="EW15" s="3">
        <f t="shared" si="47"/>
        <v>2</v>
      </c>
      <c r="EX15" s="3">
        <f t="shared" si="48"/>
        <v>0</v>
      </c>
      <c r="EY15" s="8">
        <v>0</v>
      </c>
      <c r="EZ15" s="9" t="s">
        <v>6</v>
      </c>
      <c r="FA15" s="64">
        <v>2</v>
      </c>
      <c r="FC15" s="3">
        <f t="shared" si="49"/>
        <v>2</v>
      </c>
      <c r="FD15" s="3">
        <f t="shared" si="50"/>
        <v>0</v>
      </c>
      <c r="FE15" s="8">
        <v>1</v>
      </c>
      <c r="FF15" s="9" t="s">
        <v>6</v>
      </c>
      <c r="FG15" s="64">
        <v>0</v>
      </c>
      <c r="FI15" s="3">
        <f t="shared" si="51"/>
        <v>1</v>
      </c>
      <c r="FJ15" s="3">
        <f t="shared" si="52"/>
        <v>0</v>
      </c>
      <c r="FK15" s="8">
        <v>1</v>
      </c>
      <c r="FL15" s="9" t="s">
        <v>6</v>
      </c>
      <c r="FM15" s="64">
        <v>1</v>
      </c>
      <c r="FO15" s="3" t="str">
        <f t="shared" si="53"/>
        <v>X</v>
      </c>
      <c r="FP15" s="3">
        <f t="shared" si="54"/>
        <v>0</v>
      </c>
      <c r="FQ15" s="8">
        <v>1</v>
      </c>
      <c r="FR15" s="9" t="s">
        <v>6</v>
      </c>
      <c r="FS15" s="64">
        <v>2</v>
      </c>
      <c r="FU15" s="3">
        <f t="shared" si="55"/>
        <v>2</v>
      </c>
      <c r="FV15" s="3">
        <f t="shared" si="56"/>
        <v>0</v>
      </c>
      <c r="FW15" s="8">
        <v>1</v>
      </c>
      <c r="FX15" s="133" t="s">
        <v>6</v>
      </c>
      <c r="FY15" s="64">
        <v>1</v>
      </c>
      <c r="GA15" s="3" t="str">
        <f t="shared" si="57"/>
        <v>X</v>
      </c>
      <c r="GB15" s="3">
        <f t="shared" si="58"/>
        <v>0</v>
      </c>
      <c r="GC15" s="8">
        <v>1</v>
      </c>
      <c r="GD15" s="133" t="s">
        <v>6</v>
      </c>
      <c r="GE15" s="64">
        <v>2</v>
      </c>
      <c r="GG15" s="3">
        <f t="shared" si="59"/>
        <v>2</v>
      </c>
      <c r="GH15" s="3">
        <f t="shared" si="60"/>
        <v>0</v>
      </c>
      <c r="GI15" s="8">
        <v>1</v>
      </c>
      <c r="GJ15" s="133" t="s">
        <v>6</v>
      </c>
      <c r="GK15" s="64">
        <v>1</v>
      </c>
      <c r="GM15" s="3" t="str">
        <f t="shared" si="61"/>
        <v>X</v>
      </c>
      <c r="GN15" s="3">
        <f t="shared" si="62"/>
        <v>0</v>
      </c>
      <c r="GO15" s="8">
        <v>1</v>
      </c>
      <c r="GP15" s="137" t="s">
        <v>6</v>
      </c>
      <c r="GQ15" s="64">
        <v>3</v>
      </c>
      <c r="GS15" s="3">
        <f t="shared" si="63"/>
        <v>2</v>
      </c>
      <c r="GT15" s="3">
        <f t="shared" si="64"/>
        <v>0</v>
      </c>
      <c r="GU15" s="8">
        <v>0</v>
      </c>
      <c r="GV15" s="137" t="s">
        <v>6</v>
      </c>
      <c r="GW15" s="64">
        <v>0</v>
      </c>
      <c r="GY15" s="3" t="str">
        <f t="shared" si="65"/>
        <v>X</v>
      </c>
      <c r="GZ15" s="3">
        <f t="shared" si="66"/>
        <v>0</v>
      </c>
      <c r="HA15" s="8">
        <v>1</v>
      </c>
      <c r="HB15" s="137" t="s">
        <v>6</v>
      </c>
      <c r="HC15" s="64">
        <v>2</v>
      </c>
      <c r="HE15" s="3">
        <f t="shared" si="67"/>
        <v>2</v>
      </c>
      <c r="HF15" s="3">
        <f t="shared" si="68"/>
        <v>0</v>
      </c>
      <c r="HG15" s="8">
        <v>2</v>
      </c>
      <c r="HH15" s="137" t="s">
        <v>6</v>
      </c>
      <c r="HI15" s="64">
        <v>3</v>
      </c>
      <c r="HK15" s="3">
        <f t="shared" si="69"/>
        <v>2</v>
      </c>
      <c r="HL15" s="3">
        <f t="shared" si="70"/>
        <v>0</v>
      </c>
      <c r="HM15" s="144">
        <v>1</v>
      </c>
      <c r="HN15" s="137" t="s">
        <v>6</v>
      </c>
      <c r="HO15" s="64">
        <v>1</v>
      </c>
      <c r="HQ15" s="3" t="str">
        <f t="shared" si="71"/>
        <v>X</v>
      </c>
      <c r="HR15" s="3">
        <f t="shared" si="72"/>
        <v>0</v>
      </c>
      <c r="HS15" s="144">
        <v>1</v>
      </c>
      <c r="HT15" s="153" t="s">
        <v>6</v>
      </c>
      <c r="HU15" s="64">
        <v>2</v>
      </c>
      <c r="HV15" s="150"/>
      <c r="HW15" s="150">
        <f t="shared" si="73"/>
        <v>2</v>
      </c>
      <c r="HX15" s="150">
        <f t="shared" si="74"/>
        <v>0</v>
      </c>
      <c r="HY15" s="144">
        <v>1</v>
      </c>
      <c r="HZ15" s="153" t="s">
        <v>6</v>
      </c>
      <c r="IA15" s="64">
        <v>1</v>
      </c>
      <c r="IB15" s="150"/>
      <c r="IC15" s="150" t="str">
        <f t="shared" si="75"/>
        <v>X</v>
      </c>
      <c r="ID15" s="150">
        <f t="shared" si="76"/>
        <v>0</v>
      </c>
      <c r="IE15" s="8"/>
      <c r="IF15" s="9"/>
      <c r="IG15" s="64"/>
      <c r="IK15" s="8"/>
      <c r="IL15" s="9"/>
      <c r="IM15" s="64"/>
      <c r="IQ15" s="8"/>
      <c r="IR15" s="9"/>
      <c r="IS15" s="64"/>
      <c r="IV15" s="10"/>
    </row>
    <row r="16" spans="1:256" ht="14.25" customHeight="1">
      <c r="A16" s="67">
        <v>42536</v>
      </c>
      <c r="B16" s="69" t="s">
        <v>24</v>
      </c>
      <c r="C16" s="67" t="s">
        <v>3</v>
      </c>
      <c r="D16" s="35" t="s">
        <v>6</v>
      </c>
      <c r="E16" s="68" t="s">
        <v>27</v>
      </c>
      <c r="F16" s="103" t="s">
        <v>7</v>
      </c>
      <c r="G16" s="104" t="s">
        <v>6</v>
      </c>
      <c r="H16" s="105"/>
      <c r="J16" s="3">
        <f t="shared" si="0"/>
        <v>0</v>
      </c>
      <c r="K16" s="8">
        <v>4</v>
      </c>
      <c r="L16" s="9" t="s">
        <v>6</v>
      </c>
      <c r="M16" s="64">
        <v>0</v>
      </c>
      <c r="O16" s="3">
        <f t="shared" si="1"/>
        <v>1</v>
      </c>
      <c r="P16" s="64">
        <f t="shared" si="2"/>
        <v>0</v>
      </c>
      <c r="Q16" s="8">
        <v>2</v>
      </c>
      <c r="R16" s="9" t="s">
        <v>6</v>
      </c>
      <c r="S16" s="64">
        <v>2</v>
      </c>
      <c r="U16" s="3" t="str">
        <f t="shared" si="3"/>
        <v>X</v>
      </c>
      <c r="V16" s="73">
        <f t="shared" si="4"/>
        <v>0</v>
      </c>
      <c r="W16" s="8">
        <v>2</v>
      </c>
      <c r="X16" s="9" t="s">
        <v>6</v>
      </c>
      <c r="Y16" s="64">
        <v>0</v>
      </c>
      <c r="AA16" s="11">
        <f t="shared" si="5"/>
        <v>1</v>
      </c>
      <c r="AB16" s="73">
        <f t="shared" si="6"/>
        <v>0</v>
      </c>
      <c r="AC16" s="8">
        <v>2</v>
      </c>
      <c r="AD16" s="129" t="s">
        <v>6</v>
      </c>
      <c r="AE16" s="64">
        <v>0</v>
      </c>
      <c r="AG16" s="3">
        <f t="shared" si="7"/>
        <v>1</v>
      </c>
      <c r="AH16" s="10">
        <f t="shared" si="8"/>
        <v>0</v>
      </c>
      <c r="AI16" s="8">
        <v>3</v>
      </c>
      <c r="AJ16" s="129" t="s">
        <v>6</v>
      </c>
      <c r="AK16" s="64">
        <v>0</v>
      </c>
      <c r="AM16" s="3">
        <f t="shared" si="9"/>
        <v>1</v>
      </c>
      <c r="AN16" s="3">
        <f t="shared" si="10"/>
        <v>0</v>
      </c>
      <c r="AO16" s="8">
        <v>2</v>
      </c>
      <c r="AP16" s="129" t="s">
        <v>6</v>
      </c>
      <c r="AQ16" s="64">
        <v>0</v>
      </c>
      <c r="AS16" s="3">
        <f t="shared" si="11"/>
        <v>1</v>
      </c>
      <c r="AT16" s="3">
        <f t="shared" si="12"/>
        <v>0</v>
      </c>
      <c r="AU16" s="8">
        <v>3</v>
      </c>
      <c r="AV16" s="129" t="s">
        <v>6</v>
      </c>
      <c r="AW16" s="64">
        <v>0</v>
      </c>
      <c r="AY16" s="3">
        <f t="shared" si="13"/>
        <v>1</v>
      </c>
      <c r="AZ16" s="3">
        <f t="shared" si="14"/>
        <v>0</v>
      </c>
      <c r="BA16" s="8">
        <v>3</v>
      </c>
      <c r="BB16" s="9" t="s">
        <v>6</v>
      </c>
      <c r="BC16" s="64">
        <v>0</v>
      </c>
      <c r="BE16" s="3">
        <f t="shared" si="15"/>
        <v>1</v>
      </c>
      <c r="BF16" s="3">
        <f t="shared" si="16"/>
        <v>0</v>
      </c>
      <c r="BG16" s="8">
        <v>2</v>
      </c>
      <c r="BH16" s="9" t="s">
        <v>6</v>
      </c>
      <c r="BI16" s="64">
        <v>0</v>
      </c>
      <c r="BK16" s="3">
        <f t="shared" si="17"/>
        <v>1</v>
      </c>
      <c r="BL16" s="3">
        <f t="shared" si="18"/>
        <v>0</v>
      </c>
      <c r="BM16" s="8">
        <v>6</v>
      </c>
      <c r="BN16" s="9" t="s">
        <v>6</v>
      </c>
      <c r="BO16" s="64">
        <v>2</v>
      </c>
      <c r="BQ16" s="3">
        <f t="shared" si="19"/>
        <v>1</v>
      </c>
      <c r="BR16" s="3">
        <f t="shared" si="20"/>
        <v>0</v>
      </c>
      <c r="BS16" s="8">
        <v>3</v>
      </c>
      <c r="BT16" s="9" t="s">
        <v>6</v>
      </c>
      <c r="BU16" s="64">
        <v>0</v>
      </c>
      <c r="BW16" s="3">
        <f t="shared" si="21"/>
        <v>1</v>
      </c>
      <c r="BX16" s="3">
        <f t="shared" si="22"/>
        <v>0</v>
      </c>
      <c r="BY16" s="8">
        <v>2</v>
      </c>
      <c r="BZ16" s="9" t="s">
        <v>6</v>
      </c>
      <c r="CA16" s="64">
        <v>1</v>
      </c>
      <c r="CC16" s="3">
        <f t="shared" si="23"/>
        <v>1</v>
      </c>
      <c r="CD16" s="3">
        <f t="shared" si="24"/>
        <v>0</v>
      </c>
      <c r="CE16" s="8">
        <v>3</v>
      </c>
      <c r="CF16" s="9" t="s">
        <v>6</v>
      </c>
      <c r="CG16" s="64">
        <v>0</v>
      </c>
      <c r="CI16" s="3">
        <f t="shared" si="25"/>
        <v>1</v>
      </c>
      <c r="CJ16" s="3">
        <f t="shared" si="26"/>
        <v>0</v>
      </c>
      <c r="CK16" s="8">
        <v>4</v>
      </c>
      <c r="CL16" s="9" t="s">
        <v>6</v>
      </c>
      <c r="CM16" s="64">
        <v>0</v>
      </c>
      <c r="CO16" s="3">
        <f t="shared" si="27"/>
        <v>1</v>
      </c>
      <c r="CP16" s="3">
        <f t="shared" si="28"/>
        <v>0</v>
      </c>
      <c r="CQ16" s="8">
        <v>6</v>
      </c>
      <c r="CR16" s="9" t="s">
        <v>6</v>
      </c>
      <c r="CS16" s="64">
        <v>0</v>
      </c>
      <c r="CU16" s="3">
        <f t="shared" si="29"/>
        <v>1</v>
      </c>
      <c r="CV16" s="3">
        <f t="shared" si="30"/>
        <v>0</v>
      </c>
      <c r="CW16" s="8">
        <v>3</v>
      </c>
      <c r="CX16" s="9" t="s">
        <v>6</v>
      </c>
      <c r="CY16" s="64">
        <v>0</v>
      </c>
      <c r="DA16" s="3">
        <f t="shared" si="31"/>
        <v>1</v>
      </c>
      <c r="DB16" s="3">
        <f t="shared" si="32"/>
        <v>0</v>
      </c>
      <c r="DC16" s="8">
        <v>2</v>
      </c>
      <c r="DD16" s="120" t="s">
        <v>6</v>
      </c>
      <c r="DE16" s="64">
        <v>1</v>
      </c>
      <c r="DG16" s="3">
        <f t="shared" si="33"/>
        <v>1</v>
      </c>
      <c r="DH16" s="3">
        <f t="shared" si="34"/>
        <v>0</v>
      </c>
      <c r="DI16" s="8">
        <v>5</v>
      </c>
      <c r="DJ16" s="120" t="s">
        <v>6</v>
      </c>
      <c r="DK16" s="64">
        <v>1</v>
      </c>
      <c r="DM16" s="3">
        <f t="shared" si="35"/>
        <v>1</v>
      </c>
      <c r="DN16" s="3">
        <f t="shared" si="36"/>
        <v>0</v>
      </c>
      <c r="DO16" s="8">
        <v>2</v>
      </c>
      <c r="DP16" s="124" t="s">
        <v>6</v>
      </c>
      <c r="DQ16" s="64">
        <v>0</v>
      </c>
      <c r="DS16" s="3">
        <f t="shared" si="37"/>
        <v>1</v>
      </c>
      <c r="DT16" s="3">
        <f t="shared" si="38"/>
        <v>0</v>
      </c>
      <c r="DU16" s="8">
        <v>2</v>
      </c>
      <c r="DV16" s="9" t="s">
        <v>6</v>
      </c>
      <c r="DW16" s="64">
        <v>0</v>
      </c>
      <c r="DY16" s="3">
        <f t="shared" si="39"/>
        <v>1</v>
      </c>
      <c r="DZ16" s="3">
        <f t="shared" si="40"/>
        <v>0</v>
      </c>
      <c r="EA16" s="8">
        <v>3</v>
      </c>
      <c r="EB16" s="9" t="s">
        <v>6</v>
      </c>
      <c r="EC16" s="64">
        <v>1</v>
      </c>
      <c r="EE16" s="3">
        <f t="shared" si="41"/>
        <v>1</v>
      </c>
      <c r="EF16" s="3">
        <f t="shared" si="42"/>
        <v>0</v>
      </c>
      <c r="EG16" s="8">
        <v>3</v>
      </c>
      <c r="EH16" s="9" t="s">
        <v>6</v>
      </c>
      <c r="EI16" s="64">
        <v>0</v>
      </c>
      <c r="EK16" s="3">
        <f t="shared" si="43"/>
        <v>1</v>
      </c>
      <c r="EL16" s="3">
        <f t="shared" si="44"/>
        <v>0</v>
      </c>
      <c r="EM16" s="8">
        <v>3</v>
      </c>
      <c r="EN16" s="9" t="s">
        <v>6</v>
      </c>
      <c r="EO16" s="64">
        <v>1</v>
      </c>
      <c r="EQ16" s="3">
        <f t="shared" si="45"/>
        <v>1</v>
      </c>
      <c r="ER16" s="3">
        <f t="shared" si="46"/>
        <v>0</v>
      </c>
      <c r="ES16" s="8">
        <v>2</v>
      </c>
      <c r="ET16" s="9" t="s">
        <v>6</v>
      </c>
      <c r="EU16" s="64">
        <v>0</v>
      </c>
      <c r="EW16" s="3">
        <f t="shared" si="47"/>
        <v>1</v>
      </c>
      <c r="EX16" s="3">
        <f t="shared" si="48"/>
        <v>0</v>
      </c>
      <c r="EY16" s="8">
        <v>3</v>
      </c>
      <c r="EZ16" s="9" t="s">
        <v>6</v>
      </c>
      <c r="FA16" s="64">
        <v>0</v>
      </c>
      <c r="FC16" s="3">
        <f t="shared" si="49"/>
        <v>1</v>
      </c>
      <c r="FD16" s="3">
        <f t="shared" si="50"/>
        <v>0</v>
      </c>
      <c r="FE16" s="8">
        <v>4</v>
      </c>
      <c r="FF16" s="9" t="s">
        <v>6</v>
      </c>
      <c r="FG16" s="64">
        <v>1</v>
      </c>
      <c r="FI16" s="3">
        <f t="shared" si="51"/>
        <v>1</v>
      </c>
      <c r="FJ16" s="3">
        <f t="shared" si="52"/>
        <v>0</v>
      </c>
      <c r="FK16" s="8">
        <v>4</v>
      </c>
      <c r="FL16" s="9" t="s">
        <v>6</v>
      </c>
      <c r="FM16" s="64">
        <v>1</v>
      </c>
      <c r="FO16" s="3">
        <f t="shared" si="53"/>
        <v>1</v>
      </c>
      <c r="FP16" s="3">
        <f t="shared" si="54"/>
        <v>0</v>
      </c>
      <c r="FQ16" s="8">
        <v>2</v>
      </c>
      <c r="FR16" s="9" t="s">
        <v>6</v>
      </c>
      <c r="FS16" s="64">
        <v>0</v>
      </c>
      <c r="FU16" s="3">
        <f t="shared" si="55"/>
        <v>1</v>
      </c>
      <c r="FV16" s="3">
        <f t="shared" si="56"/>
        <v>0</v>
      </c>
      <c r="FW16" s="8">
        <v>2</v>
      </c>
      <c r="FX16" s="133" t="s">
        <v>6</v>
      </c>
      <c r="FY16" s="64">
        <v>0</v>
      </c>
      <c r="GA16" s="3">
        <f t="shared" si="57"/>
        <v>1</v>
      </c>
      <c r="GB16" s="3">
        <f t="shared" si="58"/>
        <v>0</v>
      </c>
      <c r="GC16" s="8">
        <v>2</v>
      </c>
      <c r="GD16" s="133" t="s">
        <v>6</v>
      </c>
      <c r="GE16" s="64">
        <v>0</v>
      </c>
      <c r="GG16" s="3">
        <f t="shared" si="59"/>
        <v>1</v>
      </c>
      <c r="GH16" s="3">
        <f t="shared" si="60"/>
        <v>0</v>
      </c>
      <c r="GI16" s="8">
        <v>4</v>
      </c>
      <c r="GJ16" s="133" t="s">
        <v>6</v>
      </c>
      <c r="GK16" s="64">
        <v>0</v>
      </c>
      <c r="GM16" s="3">
        <f t="shared" si="61"/>
        <v>1</v>
      </c>
      <c r="GN16" s="3">
        <f t="shared" si="62"/>
        <v>0</v>
      </c>
      <c r="GO16" s="8">
        <v>2</v>
      </c>
      <c r="GP16" s="137" t="s">
        <v>6</v>
      </c>
      <c r="GQ16" s="64">
        <v>0</v>
      </c>
      <c r="GS16" s="3">
        <f t="shared" si="63"/>
        <v>1</v>
      </c>
      <c r="GT16" s="3">
        <f t="shared" si="64"/>
        <v>0</v>
      </c>
      <c r="GU16" s="8">
        <v>3</v>
      </c>
      <c r="GV16" s="137" t="s">
        <v>6</v>
      </c>
      <c r="GW16" s="64">
        <v>0</v>
      </c>
      <c r="GY16" s="3">
        <f t="shared" si="65"/>
        <v>1</v>
      </c>
      <c r="GZ16" s="3">
        <f t="shared" si="66"/>
        <v>0</v>
      </c>
      <c r="HA16" s="8">
        <v>2</v>
      </c>
      <c r="HB16" s="137" t="s">
        <v>6</v>
      </c>
      <c r="HC16" s="64">
        <v>0</v>
      </c>
      <c r="HE16" s="3">
        <f t="shared" si="67"/>
        <v>1</v>
      </c>
      <c r="HF16" s="3">
        <f t="shared" si="68"/>
        <v>0</v>
      </c>
      <c r="HG16" s="8">
        <v>4</v>
      </c>
      <c r="HH16" s="137" t="s">
        <v>6</v>
      </c>
      <c r="HI16" s="64">
        <v>0</v>
      </c>
      <c r="HK16" s="3">
        <f t="shared" si="69"/>
        <v>1</v>
      </c>
      <c r="HL16" s="3">
        <f t="shared" si="70"/>
        <v>0</v>
      </c>
      <c r="HM16" s="144">
        <v>3</v>
      </c>
      <c r="HN16" s="137" t="s">
        <v>6</v>
      </c>
      <c r="HO16" s="64">
        <v>0</v>
      </c>
      <c r="HQ16" s="3">
        <f t="shared" si="71"/>
        <v>1</v>
      </c>
      <c r="HR16" s="3">
        <f t="shared" si="72"/>
        <v>0</v>
      </c>
      <c r="HS16" s="144">
        <v>3</v>
      </c>
      <c r="HT16" s="153" t="s">
        <v>6</v>
      </c>
      <c r="HU16" s="64">
        <v>0</v>
      </c>
      <c r="HV16" s="150"/>
      <c r="HW16" s="150">
        <f t="shared" si="73"/>
        <v>1</v>
      </c>
      <c r="HX16" s="150">
        <f t="shared" si="74"/>
        <v>0</v>
      </c>
      <c r="HY16" s="144">
        <v>3</v>
      </c>
      <c r="HZ16" s="153" t="s">
        <v>6</v>
      </c>
      <c r="IA16" s="64">
        <v>1</v>
      </c>
      <c r="IB16" s="150"/>
      <c r="IC16" s="150">
        <f t="shared" si="75"/>
        <v>1</v>
      </c>
      <c r="ID16" s="150">
        <f t="shared" si="76"/>
        <v>0</v>
      </c>
      <c r="IE16" s="8"/>
      <c r="IF16" s="9"/>
      <c r="IG16" s="64"/>
      <c r="IK16" s="8"/>
      <c r="IL16" s="9"/>
      <c r="IM16" s="64"/>
      <c r="IQ16" s="8"/>
      <c r="IR16" s="9"/>
      <c r="IS16" s="64"/>
      <c r="IV16" s="10"/>
    </row>
    <row r="17" spans="1:256" ht="14.25" customHeight="1">
      <c r="A17" s="67">
        <v>42537</v>
      </c>
      <c r="B17" s="69" t="s">
        <v>25</v>
      </c>
      <c r="C17" s="68" t="s">
        <v>10</v>
      </c>
      <c r="D17" s="35" t="s">
        <v>6</v>
      </c>
      <c r="E17" s="68" t="s">
        <v>28</v>
      </c>
      <c r="F17" s="103" t="s">
        <v>7</v>
      </c>
      <c r="G17" s="104" t="s">
        <v>6</v>
      </c>
      <c r="H17" s="105"/>
      <c r="J17" s="3">
        <f t="shared" si="0"/>
        <v>0</v>
      </c>
      <c r="K17" s="8">
        <v>1</v>
      </c>
      <c r="L17" s="9" t="s">
        <v>6</v>
      </c>
      <c r="M17" s="64">
        <v>1</v>
      </c>
      <c r="O17" s="3" t="str">
        <f t="shared" si="1"/>
        <v>X</v>
      </c>
      <c r="P17" s="64">
        <f t="shared" si="2"/>
        <v>0</v>
      </c>
      <c r="Q17" s="8">
        <v>1</v>
      </c>
      <c r="R17" s="9" t="s">
        <v>6</v>
      </c>
      <c r="S17" s="64">
        <v>0</v>
      </c>
      <c r="U17" s="3">
        <f t="shared" si="3"/>
        <v>1</v>
      </c>
      <c r="V17" s="73">
        <f t="shared" si="4"/>
        <v>0</v>
      </c>
      <c r="W17" s="8">
        <v>2</v>
      </c>
      <c r="X17" s="9" t="s">
        <v>6</v>
      </c>
      <c r="Y17" s="64">
        <v>1</v>
      </c>
      <c r="AA17" s="11">
        <f t="shared" si="5"/>
        <v>1</v>
      </c>
      <c r="AB17" s="73">
        <f t="shared" si="6"/>
        <v>0</v>
      </c>
      <c r="AC17" s="8">
        <v>1</v>
      </c>
      <c r="AD17" s="129" t="s">
        <v>6</v>
      </c>
      <c r="AE17" s="64">
        <v>1</v>
      </c>
      <c r="AG17" s="3" t="str">
        <f t="shared" si="7"/>
        <v>X</v>
      </c>
      <c r="AH17" s="10">
        <f t="shared" si="8"/>
        <v>0</v>
      </c>
      <c r="AI17" s="8">
        <v>2</v>
      </c>
      <c r="AJ17" s="129" t="s">
        <v>6</v>
      </c>
      <c r="AK17" s="64">
        <v>1</v>
      </c>
      <c r="AM17" s="3">
        <f t="shared" si="9"/>
        <v>1</v>
      </c>
      <c r="AN17" s="3">
        <f t="shared" si="10"/>
        <v>0</v>
      </c>
      <c r="AO17" s="8">
        <v>1</v>
      </c>
      <c r="AP17" s="129" t="s">
        <v>6</v>
      </c>
      <c r="AQ17" s="64">
        <v>0</v>
      </c>
      <c r="AS17" s="3">
        <f t="shared" si="11"/>
        <v>1</v>
      </c>
      <c r="AT17" s="3">
        <f t="shared" si="12"/>
        <v>0</v>
      </c>
      <c r="AU17" s="8">
        <v>2</v>
      </c>
      <c r="AV17" s="129" t="s">
        <v>6</v>
      </c>
      <c r="AW17" s="64">
        <v>1</v>
      </c>
      <c r="AY17" s="3">
        <f t="shared" si="13"/>
        <v>1</v>
      </c>
      <c r="AZ17" s="3">
        <f t="shared" si="14"/>
        <v>0</v>
      </c>
      <c r="BA17" s="8">
        <v>2</v>
      </c>
      <c r="BB17" s="9" t="s">
        <v>6</v>
      </c>
      <c r="BC17" s="64">
        <v>1</v>
      </c>
      <c r="BE17" s="3">
        <f t="shared" si="15"/>
        <v>1</v>
      </c>
      <c r="BF17" s="3">
        <f t="shared" si="16"/>
        <v>0</v>
      </c>
      <c r="BG17" s="8">
        <v>1</v>
      </c>
      <c r="BH17" s="9" t="s">
        <v>6</v>
      </c>
      <c r="BI17" s="64">
        <v>0</v>
      </c>
      <c r="BK17" s="3">
        <f t="shared" si="17"/>
        <v>1</v>
      </c>
      <c r="BL17" s="3">
        <f t="shared" si="18"/>
        <v>0</v>
      </c>
      <c r="BM17" s="8">
        <v>2</v>
      </c>
      <c r="BN17" s="9" t="s">
        <v>6</v>
      </c>
      <c r="BO17" s="64">
        <v>1</v>
      </c>
      <c r="BQ17" s="3">
        <f t="shared" si="19"/>
        <v>1</v>
      </c>
      <c r="BR17" s="3">
        <f t="shared" si="20"/>
        <v>0</v>
      </c>
      <c r="BS17" s="8">
        <v>1</v>
      </c>
      <c r="BT17" s="9" t="s">
        <v>6</v>
      </c>
      <c r="BU17" s="64">
        <v>1</v>
      </c>
      <c r="BW17" s="3" t="str">
        <f t="shared" si="21"/>
        <v>X</v>
      </c>
      <c r="BX17" s="3">
        <f t="shared" si="22"/>
        <v>0</v>
      </c>
      <c r="BY17" s="8">
        <v>0</v>
      </c>
      <c r="BZ17" s="9" t="s">
        <v>6</v>
      </c>
      <c r="CA17" s="64">
        <v>0</v>
      </c>
      <c r="CC17" s="3" t="str">
        <f t="shared" si="23"/>
        <v>X</v>
      </c>
      <c r="CD17" s="3">
        <f t="shared" si="24"/>
        <v>0</v>
      </c>
      <c r="CE17" s="8">
        <v>1</v>
      </c>
      <c r="CF17" s="9" t="s">
        <v>6</v>
      </c>
      <c r="CG17" s="64">
        <v>1</v>
      </c>
      <c r="CI17" s="3" t="str">
        <f t="shared" si="25"/>
        <v>X</v>
      </c>
      <c r="CJ17" s="3">
        <f t="shared" si="26"/>
        <v>0</v>
      </c>
      <c r="CK17" s="8">
        <v>3</v>
      </c>
      <c r="CL17" s="9" t="s">
        <v>6</v>
      </c>
      <c r="CM17" s="64">
        <v>0</v>
      </c>
      <c r="CO17" s="3">
        <f t="shared" si="27"/>
        <v>1</v>
      </c>
      <c r="CP17" s="3">
        <f t="shared" si="28"/>
        <v>0</v>
      </c>
      <c r="CQ17" s="8">
        <v>2</v>
      </c>
      <c r="CR17" s="9" t="s">
        <v>6</v>
      </c>
      <c r="CS17" s="64">
        <v>0</v>
      </c>
      <c r="CU17" s="3">
        <f t="shared" si="29"/>
        <v>1</v>
      </c>
      <c r="CV17" s="3">
        <f t="shared" si="30"/>
        <v>0</v>
      </c>
      <c r="CW17" s="8">
        <v>1</v>
      </c>
      <c r="CX17" s="9" t="s">
        <v>6</v>
      </c>
      <c r="CY17" s="64">
        <v>0</v>
      </c>
      <c r="DA17" s="3">
        <f t="shared" si="31"/>
        <v>1</v>
      </c>
      <c r="DB17" s="3">
        <f t="shared" si="32"/>
        <v>0</v>
      </c>
      <c r="DC17" s="8">
        <v>2</v>
      </c>
      <c r="DD17" s="120" t="s">
        <v>6</v>
      </c>
      <c r="DE17" s="64">
        <v>1</v>
      </c>
      <c r="DG17" s="3">
        <f t="shared" si="33"/>
        <v>1</v>
      </c>
      <c r="DH17" s="3">
        <f t="shared" si="34"/>
        <v>0</v>
      </c>
      <c r="DI17" s="8">
        <v>3</v>
      </c>
      <c r="DJ17" s="120" t="s">
        <v>6</v>
      </c>
      <c r="DK17" s="64">
        <v>1</v>
      </c>
      <c r="DM17" s="3">
        <f t="shared" si="35"/>
        <v>1</v>
      </c>
      <c r="DN17" s="3">
        <f t="shared" si="36"/>
        <v>0</v>
      </c>
      <c r="DO17" s="8">
        <v>2</v>
      </c>
      <c r="DP17" s="124" t="s">
        <v>6</v>
      </c>
      <c r="DQ17" s="64">
        <v>1</v>
      </c>
      <c r="DS17" s="3">
        <f t="shared" si="37"/>
        <v>1</v>
      </c>
      <c r="DT17" s="3">
        <f t="shared" si="38"/>
        <v>0</v>
      </c>
      <c r="DU17" s="8">
        <v>2</v>
      </c>
      <c r="DV17" s="9" t="s">
        <v>6</v>
      </c>
      <c r="DW17" s="64">
        <v>1</v>
      </c>
      <c r="DY17" s="3">
        <f t="shared" si="39"/>
        <v>1</v>
      </c>
      <c r="DZ17" s="3">
        <f t="shared" si="40"/>
        <v>0</v>
      </c>
      <c r="EA17" s="8">
        <v>3</v>
      </c>
      <c r="EB17" s="9" t="s">
        <v>6</v>
      </c>
      <c r="EC17" s="64">
        <v>2</v>
      </c>
      <c r="EE17" s="3">
        <f t="shared" si="41"/>
        <v>1</v>
      </c>
      <c r="EF17" s="3">
        <f t="shared" si="42"/>
        <v>0</v>
      </c>
      <c r="EG17" s="8">
        <v>2</v>
      </c>
      <c r="EH17" s="9" t="s">
        <v>6</v>
      </c>
      <c r="EI17" s="64">
        <v>2</v>
      </c>
      <c r="EK17" s="3" t="str">
        <f t="shared" si="43"/>
        <v>X</v>
      </c>
      <c r="EL17" s="3">
        <f t="shared" si="44"/>
        <v>0</v>
      </c>
      <c r="EM17" s="8">
        <v>2</v>
      </c>
      <c r="EN17" s="9" t="s">
        <v>6</v>
      </c>
      <c r="EO17" s="64">
        <v>1</v>
      </c>
      <c r="EQ17" s="3">
        <f t="shared" si="45"/>
        <v>1</v>
      </c>
      <c r="ER17" s="3">
        <f t="shared" si="46"/>
        <v>0</v>
      </c>
      <c r="ES17" s="8">
        <v>2</v>
      </c>
      <c r="ET17" s="9" t="s">
        <v>6</v>
      </c>
      <c r="EU17" s="64">
        <v>0</v>
      </c>
      <c r="EW17" s="3">
        <f t="shared" si="47"/>
        <v>1</v>
      </c>
      <c r="EX17" s="3">
        <f t="shared" si="48"/>
        <v>0</v>
      </c>
      <c r="EY17" s="8">
        <v>2</v>
      </c>
      <c r="EZ17" s="9" t="s">
        <v>6</v>
      </c>
      <c r="FA17" s="64">
        <v>1</v>
      </c>
      <c r="FC17" s="3">
        <f t="shared" si="49"/>
        <v>1</v>
      </c>
      <c r="FD17" s="3">
        <f t="shared" si="50"/>
        <v>0</v>
      </c>
      <c r="FE17" s="8">
        <v>2</v>
      </c>
      <c r="FF17" s="9" t="s">
        <v>6</v>
      </c>
      <c r="FG17" s="64">
        <v>1</v>
      </c>
      <c r="FI17" s="3">
        <f t="shared" si="51"/>
        <v>1</v>
      </c>
      <c r="FJ17" s="3">
        <f t="shared" si="52"/>
        <v>0</v>
      </c>
      <c r="FK17" s="8">
        <v>3</v>
      </c>
      <c r="FL17" s="9" t="s">
        <v>6</v>
      </c>
      <c r="FM17" s="64">
        <v>2</v>
      </c>
      <c r="FO17" s="3">
        <f t="shared" si="53"/>
        <v>1</v>
      </c>
      <c r="FP17" s="3">
        <f t="shared" si="54"/>
        <v>0</v>
      </c>
      <c r="FQ17" s="8">
        <v>3</v>
      </c>
      <c r="FR17" s="9" t="s">
        <v>6</v>
      </c>
      <c r="FS17" s="64">
        <v>0</v>
      </c>
      <c r="FU17" s="3">
        <f t="shared" si="55"/>
        <v>1</v>
      </c>
      <c r="FV17" s="3">
        <f t="shared" si="56"/>
        <v>0</v>
      </c>
      <c r="FW17" s="8">
        <v>2</v>
      </c>
      <c r="FX17" s="133" t="s">
        <v>6</v>
      </c>
      <c r="FY17" s="64">
        <v>2</v>
      </c>
      <c r="GA17" s="3" t="str">
        <f t="shared" si="57"/>
        <v>X</v>
      </c>
      <c r="GB17" s="3">
        <f t="shared" si="58"/>
        <v>0</v>
      </c>
      <c r="GC17" s="8">
        <v>2</v>
      </c>
      <c r="GD17" s="133" t="s">
        <v>6</v>
      </c>
      <c r="GE17" s="64">
        <v>0</v>
      </c>
      <c r="GG17" s="3">
        <f t="shared" si="59"/>
        <v>1</v>
      </c>
      <c r="GH17" s="3">
        <f t="shared" si="60"/>
        <v>0</v>
      </c>
      <c r="GI17" s="8">
        <v>1</v>
      </c>
      <c r="GJ17" s="133" t="s">
        <v>6</v>
      </c>
      <c r="GK17" s="64">
        <v>2</v>
      </c>
      <c r="GM17" s="3">
        <f t="shared" si="61"/>
        <v>2</v>
      </c>
      <c r="GN17" s="3">
        <f t="shared" si="62"/>
        <v>0</v>
      </c>
      <c r="GO17" s="8">
        <v>3</v>
      </c>
      <c r="GP17" s="137" t="s">
        <v>6</v>
      </c>
      <c r="GQ17" s="64">
        <v>0</v>
      </c>
      <c r="GS17" s="3">
        <f t="shared" si="63"/>
        <v>1</v>
      </c>
      <c r="GT17" s="3">
        <f t="shared" si="64"/>
        <v>0</v>
      </c>
      <c r="GU17" s="8">
        <v>1</v>
      </c>
      <c r="GV17" s="137" t="s">
        <v>6</v>
      </c>
      <c r="GW17" s="64">
        <v>1</v>
      </c>
      <c r="GY17" s="3" t="str">
        <f t="shared" si="65"/>
        <v>X</v>
      </c>
      <c r="GZ17" s="3">
        <f t="shared" si="66"/>
        <v>0</v>
      </c>
      <c r="HA17" s="8">
        <v>1</v>
      </c>
      <c r="HB17" s="137" t="s">
        <v>6</v>
      </c>
      <c r="HC17" s="64">
        <v>1</v>
      </c>
      <c r="HE17" s="3" t="str">
        <f t="shared" si="67"/>
        <v>X</v>
      </c>
      <c r="HF17" s="3">
        <f t="shared" si="68"/>
        <v>0</v>
      </c>
      <c r="HG17" s="8">
        <v>1</v>
      </c>
      <c r="HH17" s="137" t="s">
        <v>6</v>
      </c>
      <c r="HI17" s="64">
        <v>2</v>
      </c>
      <c r="HK17" s="3">
        <f t="shared" si="69"/>
        <v>2</v>
      </c>
      <c r="HL17" s="3">
        <f t="shared" si="70"/>
        <v>0</v>
      </c>
      <c r="HM17" s="144">
        <v>2</v>
      </c>
      <c r="HN17" s="137" t="s">
        <v>6</v>
      </c>
      <c r="HO17" s="64">
        <v>1</v>
      </c>
      <c r="HQ17" s="3">
        <f t="shared" si="71"/>
        <v>1</v>
      </c>
      <c r="HR17" s="3">
        <f t="shared" si="72"/>
        <v>0</v>
      </c>
      <c r="HS17" s="144">
        <v>1</v>
      </c>
      <c r="HT17" s="153" t="s">
        <v>6</v>
      </c>
      <c r="HU17" s="64">
        <v>1</v>
      </c>
      <c r="HV17" s="150"/>
      <c r="HW17" s="150" t="str">
        <f t="shared" si="73"/>
        <v>X</v>
      </c>
      <c r="HX17" s="150">
        <f t="shared" si="74"/>
        <v>0</v>
      </c>
      <c r="HY17" s="144">
        <v>2</v>
      </c>
      <c r="HZ17" s="153" t="s">
        <v>6</v>
      </c>
      <c r="IA17" s="64">
        <v>1</v>
      </c>
      <c r="IB17" s="150"/>
      <c r="IC17" s="150">
        <f t="shared" si="75"/>
        <v>1</v>
      </c>
      <c r="ID17" s="150">
        <f t="shared" si="76"/>
        <v>0</v>
      </c>
      <c r="IE17" s="8"/>
      <c r="IF17" s="9"/>
      <c r="IG17" s="64"/>
      <c r="IK17" s="8"/>
      <c r="IL17" s="9"/>
      <c r="IM17" s="64"/>
      <c r="IQ17" s="8"/>
      <c r="IR17" s="9"/>
      <c r="IS17" s="64"/>
      <c r="IV17" s="10"/>
    </row>
    <row r="18" spans="1:256" ht="14.25" customHeight="1">
      <c r="A18" s="67">
        <v>42537</v>
      </c>
      <c r="B18" s="69" t="s">
        <v>26</v>
      </c>
      <c r="C18" s="68" t="s">
        <v>34</v>
      </c>
      <c r="D18" s="35" t="s">
        <v>6</v>
      </c>
      <c r="E18" s="68" t="s">
        <v>38</v>
      </c>
      <c r="F18" s="103" t="s">
        <v>7</v>
      </c>
      <c r="G18" s="104" t="s">
        <v>6</v>
      </c>
      <c r="H18" s="105"/>
      <c r="J18" s="3">
        <f t="shared" si="0"/>
        <v>0</v>
      </c>
      <c r="K18" s="8">
        <v>1</v>
      </c>
      <c r="L18" s="9" t="s">
        <v>6</v>
      </c>
      <c r="M18" s="64">
        <v>0</v>
      </c>
      <c r="O18" s="3">
        <f t="shared" si="1"/>
        <v>1</v>
      </c>
      <c r="P18" s="64">
        <f t="shared" si="2"/>
        <v>0</v>
      </c>
      <c r="Q18" s="8">
        <v>1</v>
      </c>
      <c r="R18" s="9" t="s">
        <v>6</v>
      </c>
      <c r="S18" s="64">
        <v>1</v>
      </c>
      <c r="U18" s="3" t="str">
        <f t="shared" si="3"/>
        <v>X</v>
      </c>
      <c r="V18" s="73">
        <f t="shared" si="4"/>
        <v>0</v>
      </c>
      <c r="W18" s="8">
        <v>0</v>
      </c>
      <c r="X18" s="9" t="s">
        <v>6</v>
      </c>
      <c r="Y18" s="64">
        <v>1</v>
      </c>
      <c r="AA18" s="11">
        <f t="shared" si="5"/>
        <v>2</v>
      </c>
      <c r="AB18" s="73">
        <f t="shared" si="6"/>
        <v>0</v>
      </c>
      <c r="AC18" s="8">
        <v>1</v>
      </c>
      <c r="AD18" s="129" t="s">
        <v>6</v>
      </c>
      <c r="AE18" s="64">
        <v>1</v>
      </c>
      <c r="AG18" s="3" t="str">
        <f t="shared" si="7"/>
        <v>X</v>
      </c>
      <c r="AH18" s="10">
        <f t="shared" si="8"/>
        <v>0</v>
      </c>
      <c r="AI18" s="8">
        <v>1</v>
      </c>
      <c r="AJ18" s="129" t="s">
        <v>6</v>
      </c>
      <c r="AK18" s="64">
        <v>0</v>
      </c>
      <c r="AM18" s="3">
        <f t="shared" si="9"/>
        <v>1</v>
      </c>
      <c r="AN18" s="3">
        <f t="shared" si="10"/>
        <v>0</v>
      </c>
      <c r="AO18" s="8">
        <v>2</v>
      </c>
      <c r="AP18" s="129" t="s">
        <v>6</v>
      </c>
      <c r="AQ18" s="64">
        <v>0</v>
      </c>
      <c r="AS18" s="3">
        <f t="shared" si="11"/>
        <v>1</v>
      </c>
      <c r="AT18" s="3">
        <f t="shared" si="12"/>
        <v>0</v>
      </c>
      <c r="AU18" s="8">
        <v>2</v>
      </c>
      <c r="AV18" s="129" t="s">
        <v>6</v>
      </c>
      <c r="AW18" s="64">
        <v>0</v>
      </c>
      <c r="AY18" s="3">
        <f t="shared" si="13"/>
        <v>1</v>
      </c>
      <c r="AZ18" s="3">
        <f t="shared" si="14"/>
        <v>0</v>
      </c>
      <c r="BA18" s="8">
        <v>0</v>
      </c>
      <c r="BB18" s="9" t="s">
        <v>6</v>
      </c>
      <c r="BC18" s="64">
        <v>1</v>
      </c>
      <c r="BE18" s="3">
        <f t="shared" si="15"/>
        <v>2</v>
      </c>
      <c r="BF18" s="3">
        <f t="shared" si="16"/>
        <v>0</v>
      </c>
      <c r="BG18" s="8">
        <v>0</v>
      </c>
      <c r="BH18" s="9" t="s">
        <v>6</v>
      </c>
      <c r="BI18" s="64">
        <v>0</v>
      </c>
      <c r="BK18" s="3" t="str">
        <f t="shared" si="17"/>
        <v>X</v>
      </c>
      <c r="BL18" s="3">
        <f t="shared" si="18"/>
        <v>0</v>
      </c>
      <c r="BM18" s="8">
        <v>1</v>
      </c>
      <c r="BN18" s="9" t="s">
        <v>6</v>
      </c>
      <c r="BO18" s="64">
        <v>3</v>
      </c>
      <c r="BQ18" s="3">
        <f t="shared" si="19"/>
        <v>2</v>
      </c>
      <c r="BR18" s="3">
        <f t="shared" si="20"/>
        <v>0</v>
      </c>
      <c r="BS18" s="8">
        <v>1</v>
      </c>
      <c r="BT18" s="9" t="s">
        <v>6</v>
      </c>
      <c r="BU18" s="64">
        <v>2</v>
      </c>
      <c r="BW18" s="3">
        <f t="shared" si="21"/>
        <v>2</v>
      </c>
      <c r="BX18" s="3">
        <f t="shared" si="22"/>
        <v>0</v>
      </c>
      <c r="BY18" s="8">
        <v>2</v>
      </c>
      <c r="BZ18" s="9" t="s">
        <v>6</v>
      </c>
      <c r="CA18" s="64">
        <v>0</v>
      </c>
      <c r="CC18" s="3">
        <f t="shared" si="23"/>
        <v>1</v>
      </c>
      <c r="CD18" s="3">
        <f t="shared" si="24"/>
        <v>0</v>
      </c>
      <c r="CE18" s="8">
        <v>1</v>
      </c>
      <c r="CF18" s="9" t="s">
        <v>6</v>
      </c>
      <c r="CG18" s="64">
        <v>1</v>
      </c>
      <c r="CI18" s="3" t="str">
        <f t="shared" si="25"/>
        <v>X</v>
      </c>
      <c r="CJ18" s="3">
        <f t="shared" si="26"/>
        <v>0</v>
      </c>
      <c r="CK18" s="8">
        <v>0</v>
      </c>
      <c r="CL18" s="9" t="s">
        <v>6</v>
      </c>
      <c r="CM18" s="64">
        <v>4</v>
      </c>
      <c r="CO18" s="3">
        <f t="shared" si="27"/>
        <v>2</v>
      </c>
      <c r="CP18" s="3">
        <f t="shared" si="28"/>
        <v>0</v>
      </c>
      <c r="CQ18" s="8">
        <v>1</v>
      </c>
      <c r="CR18" s="9" t="s">
        <v>6</v>
      </c>
      <c r="CS18" s="64">
        <v>0</v>
      </c>
      <c r="CU18" s="3">
        <f t="shared" si="29"/>
        <v>1</v>
      </c>
      <c r="CV18" s="3">
        <f t="shared" si="30"/>
        <v>0</v>
      </c>
      <c r="CW18" s="8">
        <v>2</v>
      </c>
      <c r="CX18" s="9" t="s">
        <v>6</v>
      </c>
      <c r="CY18" s="64">
        <v>2</v>
      </c>
      <c r="DA18" s="3" t="str">
        <f t="shared" si="31"/>
        <v>X</v>
      </c>
      <c r="DB18" s="3">
        <f t="shared" si="32"/>
        <v>0</v>
      </c>
      <c r="DC18" s="8">
        <v>2</v>
      </c>
      <c r="DD18" s="120" t="s">
        <v>6</v>
      </c>
      <c r="DE18" s="64">
        <v>3</v>
      </c>
      <c r="DG18" s="3">
        <f t="shared" si="33"/>
        <v>2</v>
      </c>
      <c r="DH18" s="3">
        <f t="shared" si="34"/>
        <v>0</v>
      </c>
      <c r="DI18" s="8">
        <v>3</v>
      </c>
      <c r="DJ18" s="120" t="s">
        <v>6</v>
      </c>
      <c r="DK18" s="64">
        <v>1</v>
      </c>
      <c r="DM18" s="3">
        <f t="shared" si="35"/>
        <v>1</v>
      </c>
      <c r="DN18" s="3">
        <f t="shared" si="36"/>
        <v>0</v>
      </c>
      <c r="DO18" s="8">
        <v>0</v>
      </c>
      <c r="DP18" s="124" t="s">
        <v>6</v>
      </c>
      <c r="DQ18" s="64">
        <v>1</v>
      </c>
      <c r="DS18" s="3">
        <f t="shared" si="37"/>
        <v>2</v>
      </c>
      <c r="DT18" s="3">
        <f t="shared" si="38"/>
        <v>0</v>
      </c>
      <c r="DU18" s="8">
        <v>1</v>
      </c>
      <c r="DV18" s="9" t="s">
        <v>6</v>
      </c>
      <c r="DW18" s="64">
        <v>1</v>
      </c>
      <c r="DY18" s="3" t="str">
        <f t="shared" si="39"/>
        <v>X</v>
      </c>
      <c r="DZ18" s="3">
        <f t="shared" si="40"/>
        <v>0</v>
      </c>
      <c r="EA18" s="8">
        <v>2</v>
      </c>
      <c r="EB18" s="9" t="s">
        <v>6</v>
      </c>
      <c r="EC18" s="64">
        <v>2</v>
      </c>
      <c r="EE18" s="3" t="str">
        <f t="shared" si="41"/>
        <v>X</v>
      </c>
      <c r="EF18" s="3">
        <f t="shared" si="42"/>
        <v>0</v>
      </c>
      <c r="EG18" s="8">
        <v>1</v>
      </c>
      <c r="EH18" s="9" t="s">
        <v>6</v>
      </c>
      <c r="EI18" s="64">
        <v>2</v>
      </c>
      <c r="EK18" s="3">
        <f t="shared" si="43"/>
        <v>2</v>
      </c>
      <c r="EL18" s="3">
        <f t="shared" si="44"/>
        <v>0</v>
      </c>
      <c r="EM18" s="8">
        <v>1</v>
      </c>
      <c r="EN18" s="9" t="s">
        <v>6</v>
      </c>
      <c r="EO18" s="64">
        <v>0</v>
      </c>
      <c r="EQ18" s="3">
        <f t="shared" si="45"/>
        <v>1</v>
      </c>
      <c r="ER18" s="3">
        <f t="shared" si="46"/>
        <v>0</v>
      </c>
      <c r="ES18" s="8">
        <v>1</v>
      </c>
      <c r="ET18" s="9" t="s">
        <v>6</v>
      </c>
      <c r="EU18" s="64">
        <v>1</v>
      </c>
      <c r="EW18" s="3" t="str">
        <f t="shared" si="47"/>
        <v>X</v>
      </c>
      <c r="EX18" s="3">
        <f t="shared" si="48"/>
        <v>0</v>
      </c>
      <c r="EY18" s="8">
        <v>0</v>
      </c>
      <c r="EZ18" s="9" t="s">
        <v>6</v>
      </c>
      <c r="FA18" s="64">
        <v>0</v>
      </c>
      <c r="FC18" s="3" t="str">
        <f t="shared" si="49"/>
        <v>X</v>
      </c>
      <c r="FD18" s="3">
        <f t="shared" si="50"/>
        <v>0</v>
      </c>
      <c r="FE18" s="8">
        <v>1</v>
      </c>
      <c r="FF18" s="9" t="s">
        <v>6</v>
      </c>
      <c r="FG18" s="64">
        <v>1</v>
      </c>
      <c r="FI18" s="3" t="str">
        <f t="shared" si="51"/>
        <v>X</v>
      </c>
      <c r="FJ18" s="3">
        <f t="shared" si="52"/>
        <v>0</v>
      </c>
      <c r="FK18" s="8">
        <v>2</v>
      </c>
      <c r="FL18" s="9" t="s">
        <v>6</v>
      </c>
      <c r="FM18" s="64">
        <v>2</v>
      </c>
      <c r="FO18" s="3" t="str">
        <f t="shared" si="53"/>
        <v>X</v>
      </c>
      <c r="FP18" s="3">
        <f t="shared" si="54"/>
        <v>0</v>
      </c>
      <c r="FQ18" s="8">
        <v>2</v>
      </c>
      <c r="FR18" s="9" t="s">
        <v>6</v>
      </c>
      <c r="FS18" s="64">
        <v>1</v>
      </c>
      <c r="FU18" s="3">
        <f t="shared" si="55"/>
        <v>1</v>
      </c>
      <c r="FV18" s="3">
        <f t="shared" si="56"/>
        <v>0</v>
      </c>
      <c r="FW18" s="8">
        <v>1</v>
      </c>
      <c r="FX18" s="133" t="s">
        <v>6</v>
      </c>
      <c r="FY18" s="64">
        <v>1</v>
      </c>
      <c r="GA18" s="3" t="str">
        <f t="shared" si="57"/>
        <v>X</v>
      </c>
      <c r="GB18" s="3">
        <f t="shared" si="58"/>
        <v>0</v>
      </c>
      <c r="GC18" s="8">
        <v>2</v>
      </c>
      <c r="GD18" s="133" t="s">
        <v>6</v>
      </c>
      <c r="GE18" s="64">
        <v>1</v>
      </c>
      <c r="GG18" s="3">
        <f t="shared" si="59"/>
        <v>1</v>
      </c>
      <c r="GH18" s="3">
        <f t="shared" si="60"/>
        <v>0</v>
      </c>
      <c r="GI18" s="8">
        <v>1</v>
      </c>
      <c r="GJ18" s="133" t="s">
        <v>6</v>
      </c>
      <c r="GK18" s="64">
        <v>1</v>
      </c>
      <c r="GM18" s="3" t="str">
        <f t="shared" si="61"/>
        <v>X</v>
      </c>
      <c r="GN18" s="3">
        <f t="shared" si="62"/>
        <v>0</v>
      </c>
      <c r="GO18" s="8">
        <v>2</v>
      </c>
      <c r="GP18" s="137" t="s">
        <v>6</v>
      </c>
      <c r="GQ18" s="64">
        <v>0</v>
      </c>
      <c r="GS18" s="3">
        <f t="shared" si="63"/>
        <v>1</v>
      </c>
      <c r="GT18" s="3">
        <f t="shared" si="64"/>
        <v>0</v>
      </c>
      <c r="GU18" s="8">
        <v>1</v>
      </c>
      <c r="GV18" s="137" t="s">
        <v>6</v>
      </c>
      <c r="GW18" s="64">
        <v>3</v>
      </c>
      <c r="GY18" s="3">
        <f t="shared" si="65"/>
        <v>2</v>
      </c>
      <c r="GZ18" s="3">
        <f t="shared" si="66"/>
        <v>0</v>
      </c>
      <c r="HA18" s="8">
        <v>2</v>
      </c>
      <c r="HB18" s="137" t="s">
        <v>6</v>
      </c>
      <c r="HC18" s="64">
        <v>1</v>
      </c>
      <c r="HE18" s="3">
        <f t="shared" si="67"/>
        <v>1</v>
      </c>
      <c r="HF18" s="3">
        <f t="shared" si="68"/>
        <v>0</v>
      </c>
      <c r="HG18" s="8">
        <v>3</v>
      </c>
      <c r="HH18" s="137" t="s">
        <v>6</v>
      </c>
      <c r="HI18" s="64">
        <v>1</v>
      </c>
      <c r="HK18" s="3">
        <f t="shared" si="69"/>
        <v>1</v>
      </c>
      <c r="HL18" s="3">
        <f t="shared" si="70"/>
        <v>0</v>
      </c>
      <c r="HM18" s="144">
        <v>1</v>
      </c>
      <c r="HN18" s="137" t="s">
        <v>6</v>
      </c>
      <c r="HO18" s="64">
        <v>1</v>
      </c>
      <c r="HQ18" s="3" t="str">
        <f t="shared" si="71"/>
        <v>X</v>
      </c>
      <c r="HR18" s="3">
        <f t="shared" si="72"/>
        <v>0</v>
      </c>
      <c r="HS18" s="144">
        <v>2</v>
      </c>
      <c r="HT18" s="153" t="s">
        <v>6</v>
      </c>
      <c r="HU18" s="64">
        <v>0</v>
      </c>
      <c r="HV18" s="150"/>
      <c r="HW18" s="150">
        <f t="shared" si="73"/>
        <v>1</v>
      </c>
      <c r="HX18" s="150">
        <f t="shared" si="74"/>
        <v>0</v>
      </c>
      <c r="HY18" s="144">
        <v>2</v>
      </c>
      <c r="HZ18" s="153" t="s">
        <v>6</v>
      </c>
      <c r="IA18" s="64">
        <v>1</v>
      </c>
      <c r="IB18" s="150"/>
      <c r="IC18" s="150">
        <f t="shared" si="75"/>
        <v>1</v>
      </c>
      <c r="ID18" s="150">
        <f t="shared" si="76"/>
        <v>0</v>
      </c>
      <c r="IE18" s="8"/>
      <c r="IF18" s="9"/>
      <c r="IG18" s="64"/>
      <c r="IK18" s="8"/>
      <c r="IL18" s="9"/>
      <c r="IM18" s="64"/>
      <c r="IQ18" s="8"/>
      <c r="IR18" s="9"/>
      <c r="IS18" s="64"/>
      <c r="IV18" s="10"/>
    </row>
    <row r="19" spans="1:256" ht="14.25" customHeight="1">
      <c r="A19" s="67">
        <v>42537</v>
      </c>
      <c r="B19" s="69" t="s">
        <v>24</v>
      </c>
      <c r="C19" s="67" t="s">
        <v>2</v>
      </c>
      <c r="D19" s="35" t="s">
        <v>6</v>
      </c>
      <c r="E19" s="68" t="s">
        <v>30</v>
      </c>
      <c r="F19" s="103" t="s">
        <v>7</v>
      </c>
      <c r="G19" s="104" t="s">
        <v>6</v>
      </c>
      <c r="H19" s="105"/>
      <c r="J19" s="3">
        <f t="shared" si="0"/>
        <v>0</v>
      </c>
      <c r="K19" s="8">
        <v>3</v>
      </c>
      <c r="L19" s="9" t="s">
        <v>6</v>
      </c>
      <c r="M19" s="64">
        <v>1</v>
      </c>
      <c r="O19" s="3">
        <f t="shared" si="1"/>
        <v>1</v>
      </c>
      <c r="P19" s="64">
        <f t="shared" si="2"/>
        <v>0</v>
      </c>
      <c r="Q19" s="8">
        <v>2</v>
      </c>
      <c r="R19" s="9" t="s">
        <v>6</v>
      </c>
      <c r="S19" s="64">
        <v>2</v>
      </c>
      <c r="U19" s="3" t="str">
        <f t="shared" si="3"/>
        <v>X</v>
      </c>
      <c r="V19" s="73">
        <f t="shared" si="4"/>
        <v>0</v>
      </c>
      <c r="W19" s="8">
        <v>2</v>
      </c>
      <c r="X19" s="9" t="s">
        <v>6</v>
      </c>
      <c r="Y19" s="64">
        <v>0</v>
      </c>
      <c r="AA19" s="11">
        <f t="shared" si="5"/>
        <v>1</v>
      </c>
      <c r="AB19" s="73">
        <f t="shared" si="6"/>
        <v>0</v>
      </c>
      <c r="AC19" s="8">
        <v>4</v>
      </c>
      <c r="AD19" s="129" t="s">
        <v>6</v>
      </c>
      <c r="AE19" s="64">
        <v>2</v>
      </c>
      <c r="AG19" s="3">
        <f t="shared" si="7"/>
        <v>1</v>
      </c>
      <c r="AH19" s="10">
        <f t="shared" si="8"/>
        <v>0</v>
      </c>
      <c r="AI19" s="8">
        <v>3</v>
      </c>
      <c r="AJ19" s="129" t="s">
        <v>6</v>
      </c>
      <c r="AK19" s="64">
        <v>0</v>
      </c>
      <c r="AM19" s="3">
        <f t="shared" si="9"/>
        <v>1</v>
      </c>
      <c r="AN19" s="3">
        <f t="shared" si="10"/>
        <v>0</v>
      </c>
      <c r="AO19" s="8">
        <v>2</v>
      </c>
      <c r="AP19" s="129" t="s">
        <v>6</v>
      </c>
      <c r="AQ19" s="64">
        <v>1</v>
      </c>
      <c r="AS19" s="3">
        <f t="shared" si="11"/>
        <v>1</v>
      </c>
      <c r="AT19" s="3">
        <f t="shared" si="12"/>
        <v>0</v>
      </c>
      <c r="AU19" s="8">
        <v>3</v>
      </c>
      <c r="AV19" s="129" t="s">
        <v>6</v>
      </c>
      <c r="AW19" s="64">
        <v>1</v>
      </c>
      <c r="AY19" s="3">
        <f t="shared" si="13"/>
        <v>1</v>
      </c>
      <c r="AZ19" s="3">
        <f t="shared" si="14"/>
        <v>0</v>
      </c>
      <c r="BA19" s="8">
        <v>2</v>
      </c>
      <c r="BB19" s="9" t="s">
        <v>6</v>
      </c>
      <c r="BC19" s="64">
        <v>0</v>
      </c>
      <c r="BE19" s="3">
        <f t="shared" si="15"/>
        <v>1</v>
      </c>
      <c r="BF19" s="3">
        <f t="shared" si="16"/>
        <v>0</v>
      </c>
      <c r="BG19" s="8">
        <v>2</v>
      </c>
      <c r="BH19" s="9" t="s">
        <v>6</v>
      </c>
      <c r="BI19" s="64">
        <v>0</v>
      </c>
      <c r="BK19" s="3">
        <f t="shared" si="17"/>
        <v>1</v>
      </c>
      <c r="BL19" s="3">
        <f t="shared" si="18"/>
        <v>0</v>
      </c>
      <c r="BM19" s="8">
        <v>4</v>
      </c>
      <c r="BN19" s="9" t="s">
        <v>6</v>
      </c>
      <c r="BO19" s="64">
        <v>4</v>
      </c>
      <c r="BQ19" s="3" t="str">
        <f t="shared" si="19"/>
        <v>X</v>
      </c>
      <c r="BR19" s="3">
        <f t="shared" si="20"/>
        <v>0</v>
      </c>
      <c r="BS19" s="8">
        <v>2</v>
      </c>
      <c r="BT19" s="9" t="s">
        <v>6</v>
      </c>
      <c r="BU19" s="64">
        <v>0</v>
      </c>
      <c r="BW19" s="3">
        <f t="shared" si="21"/>
        <v>1</v>
      </c>
      <c r="BX19" s="3">
        <f t="shared" si="22"/>
        <v>0</v>
      </c>
      <c r="BY19" s="8">
        <v>1</v>
      </c>
      <c r="BZ19" s="9" t="s">
        <v>6</v>
      </c>
      <c r="CA19" s="64">
        <v>0</v>
      </c>
      <c r="CC19" s="3">
        <f t="shared" si="23"/>
        <v>1</v>
      </c>
      <c r="CD19" s="3">
        <f t="shared" si="24"/>
        <v>0</v>
      </c>
      <c r="CE19" s="8">
        <v>2</v>
      </c>
      <c r="CF19" s="9" t="s">
        <v>6</v>
      </c>
      <c r="CG19" s="64">
        <v>0</v>
      </c>
      <c r="CI19" s="3">
        <f t="shared" si="25"/>
        <v>1</v>
      </c>
      <c r="CJ19" s="3">
        <f t="shared" si="26"/>
        <v>0</v>
      </c>
      <c r="CK19" s="8">
        <v>4</v>
      </c>
      <c r="CL19" s="9" t="s">
        <v>6</v>
      </c>
      <c r="CM19" s="64">
        <v>0</v>
      </c>
      <c r="CO19" s="3">
        <f t="shared" si="27"/>
        <v>1</v>
      </c>
      <c r="CP19" s="3">
        <f t="shared" si="28"/>
        <v>0</v>
      </c>
      <c r="CQ19" s="8">
        <v>3</v>
      </c>
      <c r="CR19" s="9" t="s">
        <v>6</v>
      </c>
      <c r="CS19" s="64">
        <v>1</v>
      </c>
      <c r="CU19" s="3">
        <f t="shared" si="29"/>
        <v>1</v>
      </c>
      <c r="CV19" s="3">
        <f t="shared" si="30"/>
        <v>0</v>
      </c>
      <c r="CW19" s="8">
        <v>2</v>
      </c>
      <c r="CX19" s="9" t="s">
        <v>6</v>
      </c>
      <c r="CY19" s="64">
        <v>0</v>
      </c>
      <c r="DA19" s="3">
        <f t="shared" si="31"/>
        <v>1</v>
      </c>
      <c r="DB19" s="3">
        <f t="shared" si="32"/>
        <v>0</v>
      </c>
      <c r="DC19" s="8">
        <v>3</v>
      </c>
      <c r="DD19" s="120" t="s">
        <v>6</v>
      </c>
      <c r="DE19" s="64">
        <v>1</v>
      </c>
      <c r="DG19" s="3">
        <f t="shared" si="33"/>
        <v>1</v>
      </c>
      <c r="DH19" s="3">
        <f t="shared" si="34"/>
        <v>0</v>
      </c>
      <c r="DI19" s="8">
        <v>4</v>
      </c>
      <c r="DJ19" s="120" t="s">
        <v>6</v>
      </c>
      <c r="DK19" s="64">
        <v>2</v>
      </c>
      <c r="DM19" s="3">
        <f t="shared" si="35"/>
        <v>1</v>
      </c>
      <c r="DN19" s="3">
        <f t="shared" si="36"/>
        <v>0</v>
      </c>
      <c r="DO19" s="8">
        <v>2</v>
      </c>
      <c r="DP19" s="124" t="s">
        <v>6</v>
      </c>
      <c r="DQ19" s="64">
        <v>1</v>
      </c>
      <c r="DS19" s="3">
        <f t="shared" si="37"/>
        <v>1</v>
      </c>
      <c r="DT19" s="3">
        <f t="shared" si="38"/>
        <v>0</v>
      </c>
      <c r="DU19" s="8">
        <v>3</v>
      </c>
      <c r="DV19" s="9" t="s">
        <v>6</v>
      </c>
      <c r="DW19" s="64">
        <v>1</v>
      </c>
      <c r="DY19" s="3">
        <f t="shared" si="39"/>
        <v>1</v>
      </c>
      <c r="DZ19" s="3">
        <f t="shared" si="40"/>
        <v>0</v>
      </c>
      <c r="EA19" s="8">
        <v>0</v>
      </c>
      <c r="EB19" s="9" t="s">
        <v>6</v>
      </c>
      <c r="EC19" s="64">
        <v>0</v>
      </c>
      <c r="EE19" s="3" t="str">
        <f t="shared" si="41"/>
        <v>X</v>
      </c>
      <c r="EF19" s="3">
        <f t="shared" si="42"/>
        <v>0</v>
      </c>
      <c r="EG19" s="8">
        <v>3</v>
      </c>
      <c r="EH19" s="9" t="s">
        <v>6</v>
      </c>
      <c r="EI19" s="64">
        <v>1</v>
      </c>
      <c r="EK19" s="3">
        <f t="shared" si="43"/>
        <v>1</v>
      </c>
      <c r="EL19" s="3">
        <f t="shared" si="44"/>
        <v>0</v>
      </c>
      <c r="EM19" s="8">
        <v>2</v>
      </c>
      <c r="EN19" s="9" t="s">
        <v>6</v>
      </c>
      <c r="EO19" s="64">
        <v>2</v>
      </c>
      <c r="EQ19" s="3" t="str">
        <f t="shared" si="45"/>
        <v>X</v>
      </c>
      <c r="ER19" s="3">
        <f t="shared" si="46"/>
        <v>0</v>
      </c>
      <c r="ES19" s="8">
        <v>3</v>
      </c>
      <c r="ET19" s="9" t="s">
        <v>6</v>
      </c>
      <c r="EU19" s="64">
        <v>0</v>
      </c>
      <c r="EW19" s="3">
        <f t="shared" si="47"/>
        <v>1</v>
      </c>
      <c r="EX19" s="3">
        <f t="shared" si="48"/>
        <v>0</v>
      </c>
      <c r="EY19" s="8">
        <v>3</v>
      </c>
      <c r="EZ19" s="9" t="s">
        <v>6</v>
      </c>
      <c r="FA19" s="64">
        <v>1</v>
      </c>
      <c r="FC19" s="3">
        <f t="shared" si="49"/>
        <v>1</v>
      </c>
      <c r="FD19" s="3">
        <f t="shared" si="50"/>
        <v>0</v>
      </c>
      <c r="FE19" s="8">
        <v>3</v>
      </c>
      <c r="FF19" s="9" t="s">
        <v>6</v>
      </c>
      <c r="FG19" s="64">
        <v>0</v>
      </c>
      <c r="FI19" s="3">
        <f t="shared" si="51"/>
        <v>1</v>
      </c>
      <c r="FJ19" s="3">
        <f t="shared" si="52"/>
        <v>0</v>
      </c>
      <c r="FK19" s="8">
        <v>3</v>
      </c>
      <c r="FL19" s="9" t="s">
        <v>6</v>
      </c>
      <c r="FM19" s="64">
        <v>1</v>
      </c>
      <c r="FO19" s="3">
        <f t="shared" si="53"/>
        <v>1</v>
      </c>
      <c r="FP19" s="3">
        <f t="shared" si="54"/>
        <v>0</v>
      </c>
      <c r="FQ19" s="8">
        <v>2</v>
      </c>
      <c r="FR19" s="9" t="s">
        <v>6</v>
      </c>
      <c r="FS19" s="64">
        <v>0</v>
      </c>
      <c r="FU19" s="3">
        <f t="shared" si="55"/>
        <v>1</v>
      </c>
      <c r="FV19" s="3">
        <f t="shared" si="56"/>
        <v>0</v>
      </c>
      <c r="FW19" s="8">
        <v>2</v>
      </c>
      <c r="FX19" s="133" t="s">
        <v>6</v>
      </c>
      <c r="FY19" s="64">
        <v>1</v>
      </c>
      <c r="GA19" s="3">
        <f t="shared" si="57"/>
        <v>1</v>
      </c>
      <c r="GB19" s="3">
        <f t="shared" si="58"/>
        <v>0</v>
      </c>
      <c r="GC19" s="8">
        <v>2</v>
      </c>
      <c r="GD19" s="133" t="s">
        <v>6</v>
      </c>
      <c r="GE19" s="64">
        <v>0</v>
      </c>
      <c r="GG19" s="3">
        <f t="shared" si="59"/>
        <v>1</v>
      </c>
      <c r="GH19" s="3">
        <f t="shared" si="60"/>
        <v>0</v>
      </c>
      <c r="GI19" s="8">
        <v>2</v>
      </c>
      <c r="GJ19" s="133" t="s">
        <v>6</v>
      </c>
      <c r="GK19" s="64">
        <v>0</v>
      </c>
      <c r="GM19" s="3">
        <f t="shared" si="61"/>
        <v>1</v>
      </c>
      <c r="GN19" s="3">
        <f t="shared" si="62"/>
        <v>0</v>
      </c>
      <c r="GO19" s="8">
        <v>1</v>
      </c>
      <c r="GP19" s="137" t="s">
        <v>6</v>
      </c>
      <c r="GQ19" s="64">
        <v>1</v>
      </c>
      <c r="GS19" s="3" t="str">
        <f t="shared" si="63"/>
        <v>X</v>
      </c>
      <c r="GT19" s="3">
        <f t="shared" si="64"/>
        <v>0</v>
      </c>
      <c r="GU19" s="8">
        <v>2</v>
      </c>
      <c r="GV19" s="137" t="s">
        <v>6</v>
      </c>
      <c r="GW19" s="64">
        <v>0</v>
      </c>
      <c r="GY19" s="3">
        <f t="shared" si="65"/>
        <v>1</v>
      </c>
      <c r="GZ19" s="3">
        <f t="shared" si="66"/>
        <v>0</v>
      </c>
      <c r="HA19" s="8">
        <v>1</v>
      </c>
      <c r="HB19" s="137" t="s">
        <v>6</v>
      </c>
      <c r="HC19" s="64">
        <v>1</v>
      </c>
      <c r="HE19" s="3" t="str">
        <f t="shared" si="67"/>
        <v>X</v>
      </c>
      <c r="HF19" s="3">
        <f t="shared" si="68"/>
        <v>0</v>
      </c>
      <c r="HG19" s="8">
        <v>1</v>
      </c>
      <c r="HH19" s="137" t="s">
        <v>6</v>
      </c>
      <c r="HI19" s="64">
        <v>0</v>
      </c>
      <c r="HK19" s="3">
        <f t="shared" si="69"/>
        <v>1</v>
      </c>
      <c r="HL19" s="3">
        <f t="shared" si="70"/>
        <v>0</v>
      </c>
      <c r="HM19" s="144">
        <v>2</v>
      </c>
      <c r="HN19" s="137" t="s">
        <v>6</v>
      </c>
      <c r="HO19" s="64">
        <v>1</v>
      </c>
      <c r="HQ19" s="3">
        <f t="shared" si="71"/>
        <v>1</v>
      </c>
      <c r="HR19" s="3">
        <f t="shared" si="72"/>
        <v>0</v>
      </c>
      <c r="HS19" s="144">
        <v>2</v>
      </c>
      <c r="HT19" s="153" t="s">
        <v>6</v>
      </c>
      <c r="HU19" s="64">
        <v>1</v>
      </c>
      <c r="HV19" s="150"/>
      <c r="HW19" s="150">
        <f t="shared" si="73"/>
        <v>1</v>
      </c>
      <c r="HX19" s="150">
        <f t="shared" si="74"/>
        <v>0</v>
      </c>
      <c r="HY19" s="144">
        <v>1</v>
      </c>
      <c r="HZ19" s="153" t="s">
        <v>6</v>
      </c>
      <c r="IA19" s="64">
        <v>0</v>
      </c>
      <c r="IB19" s="150"/>
      <c r="IC19" s="150">
        <f t="shared" si="75"/>
        <v>1</v>
      </c>
      <c r="ID19" s="150">
        <f t="shared" si="76"/>
        <v>0</v>
      </c>
      <c r="IE19" s="8"/>
      <c r="IF19" s="9"/>
      <c r="IG19" s="64"/>
      <c r="IK19" s="8"/>
      <c r="IL19" s="9"/>
      <c r="IM19" s="64"/>
      <c r="IQ19" s="8"/>
      <c r="IR19" s="9"/>
      <c r="IS19" s="64"/>
      <c r="IV19" s="10"/>
    </row>
    <row r="20" spans="1:256" ht="14.25" customHeight="1">
      <c r="A20" s="67">
        <v>42538</v>
      </c>
      <c r="B20" s="69" t="s">
        <v>25</v>
      </c>
      <c r="C20" s="68" t="s">
        <v>4</v>
      </c>
      <c r="D20" s="35" t="s">
        <v>6</v>
      </c>
      <c r="E20" s="68" t="s">
        <v>40</v>
      </c>
      <c r="F20" s="103" t="s">
        <v>7</v>
      </c>
      <c r="G20" s="104" t="s">
        <v>6</v>
      </c>
      <c r="H20" s="105"/>
      <c r="J20" s="3">
        <f t="shared" si="0"/>
        <v>0</v>
      </c>
      <c r="K20" s="8">
        <v>1</v>
      </c>
      <c r="L20" s="9" t="s">
        <v>6</v>
      </c>
      <c r="M20" s="64">
        <v>1</v>
      </c>
      <c r="O20" s="3" t="str">
        <f t="shared" si="1"/>
        <v>X</v>
      </c>
      <c r="P20" s="64">
        <f t="shared" si="2"/>
        <v>0</v>
      </c>
      <c r="Q20" s="8">
        <v>2</v>
      </c>
      <c r="R20" s="9" t="s">
        <v>6</v>
      </c>
      <c r="S20" s="64">
        <v>0</v>
      </c>
      <c r="U20" s="3">
        <f t="shared" si="3"/>
        <v>1</v>
      </c>
      <c r="V20" s="73">
        <f t="shared" si="4"/>
        <v>0</v>
      </c>
      <c r="W20" s="8">
        <v>0</v>
      </c>
      <c r="X20" s="9" t="s">
        <v>6</v>
      </c>
      <c r="Y20" s="64">
        <v>1</v>
      </c>
      <c r="AA20" s="11">
        <f t="shared" si="5"/>
        <v>2</v>
      </c>
      <c r="AB20" s="73">
        <f t="shared" si="6"/>
        <v>0</v>
      </c>
      <c r="AC20" s="8">
        <v>1</v>
      </c>
      <c r="AD20" s="129" t="s">
        <v>6</v>
      </c>
      <c r="AE20" s="64">
        <v>1</v>
      </c>
      <c r="AG20" s="3" t="str">
        <f t="shared" si="7"/>
        <v>X</v>
      </c>
      <c r="AH20" s="10">
        <f t="shared" si="8"/>
        <v>0</v>
      </c>
      <c r="AI20" s="8">
        <v>1</v>
      </c>
      <c r="AJ20" s="129" t="s">
        <v>6</v>
      </c>
      <c r="AK20" s="64">
        <v>1</v>
      </c>
      <c r="AM20" s="3" t="str">
        <f t="shared" si="9"/>
        <v>X</v>
      </c>
      <c r="AN20" s="3">
        <f t="shared" si="10"/>
        <v>0</v>
      </c>
      <c r="AO20" s="8">
        <v>0</v>
      </c>
      <c r="AP20" s="129" t="s">
        <v>6</v>
      </c>
      <c r="AQ20" s="64">
        <v>0</v>
      </c>
      <c r="AS20" s="3" t="str">
        <f t="shared" si="11"/>
        <v>X</v>
      </c>
      <c r="AT20" s="3">
        <f t="shared" si="12"/>
        <v>0</v>
      </c>
      <c r="AU20" s="8">
        <v>3</v>
      </c>
      <c r="AV20" s="129" t="s">
        <v>6</v>
      </c>
      <c r="AW20" s="64">
        <v>1</v>
      </c>
      <c r="AY20" s="3">
        <f t="shared" si="13"/>
        <v>1</v>
      </c>
      <c r="AZ20" s="3">
        <f t="shared" si="14"/>
        <v>0</v>
      </c>
      <c r="BA20" s="8">
        <v>0</v>
      </c>
      <c r="BB20" s="9" t="s">
        <v>6</v>
      </c>
      <c r="BC20" s="64">
        <v>1</v>
      </c>
      <c r="BE20" s="3">
        <f t="shared" si="15"/>
        <v>2</v>
      </c>
      <c r="BF20" s="3">
        <f t="shared" si="16"/>
        <v>0</v>
      </c>
      <c r="BG20" s="8">
        <v>1</v>
      </c>
      <c r="BH20" s="9" t="s">
        <v>6</v>
      </c>
      <c r="BI20" s="64">
        <v>0</v>
      </c>
      <c r="BK20" s="3">
        <f t="shared" si="17"/>
        <v>1</v>
      </c>
      <c r="BL20" s="3">
        <f t="shared" si="18"/>
        <v>0</v>
      </c>
      <c r="BM20" s="8">
        <v>1</v>
      </c>
      <c r="BN20" s="9" t="s">
        <v>6</v>
      </c>
      <c r="BO20" s="64">
        <v>1</v>
      </c>
      <c r="BQ20" s="3" t="str">
        <f t="shared" si="19"/>
        <v>X</v>
      </c>
      <c r="BR20" s="3">
        <f t="shared" si="20"/>
        <v>0</v>
      </c>
      <c r="BS20" s="8">
        <v>1</v>
      </c>
      <c r="BT20" s="9" t="s">
        <v>6</v>
      </c>
      <c r="BU20" s="64">
        <v>0</v>
      </c>
      <c r="BW20" s="3">
        <f t="shared" si="21"/>
        <v>1</v>
      </c>
      <c r="BX20" s="3">
        <f t="shared" si="22"/>
        <v>0</v>
      </c>
      <c r="BY20" s="8">
        <v>0</v>
      </c>
      <c r="BZ20" s="9" t="s">
        <v>6</v>
      </c>
      <c r="CA20" s="64">
        <v>0</v>
      </c>
      <c r="CC20" s="3" t="str">
        <f t="shared" si="23"/>
        <v>X</v>
      </c>
      <c r="CD20" s="3">
        <f t="shared" si="24"/>
        <v>0</v>
      </c>
      <c r="CE20" s="8">
        <v>2</v>
      </c>
      <c r="CF20" s="9" t="s">
        <v>6</v>
      </c>
      <c r="CG20" s="64">
        <v>1</v>
      </c>
      <c r="CI20" s="3">
        <f t="shared" si="25"/>
        <v>1</v>
      </c>
      <c r="CJ20" s="3">
        <f t="shared" si="26"/>
        <v>0</v>
      </c>
      <c r="CK20" s="8">
        <v>2</v>
      </c>
      <c r="CL20" s="9" t="s">
        <v>6</v>
      </c>
      <c r="CM20" s="64">
        <v>0</v>
      </c>
      <c r="CO20" s="3">
        <f t="shared" si="27"/>
        <v>1</v>
      </c>
      <c r="CP20" s="3">
        <f t="shared" si="28"/>
        <v>0</v>
      </c>
      <c r="CQ20" s="8">
        <v>1</v>
      </c>
      <c r="CR20" s="9" t="s">
        <v>6</v>
      </c>
      <c r="CS20" s="64">
        <v>2</v>
      </c>
      <c r="CU20" s="3">
        <f t="shared" si="29"/>
        <v>2</v>
      </c>
      <c r="CV20" s="3">
        <f t="shared" si="30"/>
        <v>0</v>
      </c>
      <c r="CW20" s="8">
        <v>1</v>
      </c>
      <c r="CX20" s="9" t="s">
        <v>6</v>
      </c>
      <c r="CY20" s="64">
        <v>1</v>
      </c>
      <c r="DA20" s="3" t="str">
        <f t="shared" si="31"/>
        <v>X</v>
      </c>
      <c r="DB20" s="3">
        <f t="shared" si="32"/>
        <v>0</v>
      </c>
      <c r="DC20" s="8">
        <v>3</v>
      </c>
      <c r="DD20" s="120" t="s">
        <v>6</v>
      </c>
      <c r="DE20" s="64">
        <v>2</v>
      </c>
      <c r="DG20" s="3">
        <f t="shared" si="33"/>
        <v>1</v>
      </c>
      <c r="DH20" s="3">
        <f t="shared" si="34"/>
        <v>0</v>
      </c>
      <c r="DI20" s="8">
        <v>2</v>
      </c>
      <c r="DJ20" s="120" t="s">
        <v>6</v>
      </c>
      <c r="DK20" s="64">
        <v>2</v>
      </c>
      <c r="DM20" s="3" t="str">
        <f t="shared" si="35"/>
        <v>X</v>
      </c>
      <c r="DN20" s="3">
        <f t="shared" si="36"/>
        <v>0</v>
      </c>
      <c r="DO20" s="8">
        <v>2</v>
      </c>
      <c r="DP20" s="124" t="s">
        <v>6</v>
      </c>
      <c r="DQ20" s="64">
        <v>2</v>
      </c>
      <c r="DS20" s="3" t="str">
        <f t="shared" si="37"/>
        <v>X</v>
      </c>
      <c r="DT20" s="3">
        <f t="shared" si="38"/>
        <v>0</v>
      </c>
      <c r="DU20" s="8">
        <v>1</v>
      </c>
      <c r="DV20" s="9" t="s">
        <v>6</v>
      </c>
      <c r="DW20" s="64">
        <v>2</v>
      </c>
      <c r="DY20" s="3">
        <f t="shared" si="39"/>
        <v>2</v>
      </c>
      <c r="DZ20" s="3">
        <f t="shared" si="40"/>
        <v>0</v>
      </c>
      <c r="EA20" s="8">
        <v>2</v>
      </c>
      <c r="EB20" s="9" t="s">
        <v>6</v>
      </c>
      <c r="EC20" s="64">
        <v>4</v>
      </c>
      <c r="EE20" s="3">
        <f t="shared" si="41"/>
        <v>2</v>
      </c>
      <c r="EF20" s="3">
        <f t="shared" si="42"/>
        <v>0</v>
      </c>
      <c r="EG20" s="8">
        <v>4</v>
      </c>
      <c r="EH20" s="9" t="s">
        <v>6</v>
      </c>
      <c r="EI20" s="64">
        <v>2</v>
      </c>
      <c r="EK20" s="3">
        <f t="shared" si="43"/>
        <v>1</v>
      </c>
      <c r="EL20" s="3">
        <f t="shared" si="44"/>
        <v>0</v>
      </c>
      <c r="EM20" s="8">
        <v>1</v>
      </c>
      <c r="EN20" s="9" t="s">
        <v>6</v>
      </c>
      <c r="EO20" s="64">
        <v>2</v>
      </c>
      <c r="EQ20" s="3">
        <f t="shared" si="45"/>
        <v>2</v>
      </c>
      <c r="ER20" s="3">
        <f t="shared" si="46"/>
        <v>0</v>
      </c>
      <c r="ES20" s="8">
        <v>1</v>
      </c>
      <c r="ET20" s="9" t="s">
        <v>6</v>
      </c>
      <c r="EU20" s="64">
        <v>1</v>
      </c>
      <c r="EW20" s="3" t="str">
        <f t="shared" si="47"/>
        <v>X</v>
      </c>
      <c r="EX20" s="3">
        <f t="shared" si="48"/>
        <v>0</v>
      </c>
      <c r="EY20" s="8">
        <v>2</v>
      </c>
      <c r="EZ20" s="9" t="s">
        <v>6</v>
      </c>
      <c r="FA20" s="64">
        <v>1</v>
      </c>
      <c r="FC20" s="3">
        <f t="shared" si="49"/>
        <v>1</v>
      </c>
      <c r="FD20" s="3">
        <f t="shared" si="50"/>
        <v>0</v>
      </c>
      <c r="FE20" s="8">
        <v>2</v>
      </c>
      <c r="FF20" s="9" t="s">
        <v>6</v>
      </c>
      <c r="FG20" s="64">
        <v>1</v>
      </c>
      <c r="FI20" s="3">
        <f t="shared" si="51"/>
        <v>1</v>
      </c>
      <c r="FJ20" s="3">
        <f t="shared" si="52"/>
        <v>0</v>
      </c>
      <c r="FK20" s="8">
        <v>2</v>
      </c>
      <c r="FL20" s="9" t="s">
        <v>6</v>
      </c>
      <c r="FM20" s="64">
        <v>1</v>
      </c>
      <c r="FO20" s="3">
        <f t="shared" si="53"/>
        <v>1</v>
      </c>
      <c r="FP20" s="3">
        <f t="shared" si="54"/>
        <v>0</v>
      </c>
      <c r="FQ20" s="8">
        <v>1</v>
      </c>
      <c r="FR20" s="9" t="s">
        <v>6</v>
      </c>
      <c r="FS20" s="64">
        <v>1</v>
      </c>
      <c r="FU20" s="3" t="str">
        <f t="shared" si="55"/>
        <v>X</v>
      </c>
      <c r="FV20" s="3">
        <f t="shared" si="56"/>
        <v>0</v>
      </c>
      <c r="FW20" s="8">
        <v>0</v>
      </c>
      <c r="FX20" s="133" t="s">
        <v>6</v>
      </c>
      <c r="FY20" s="64">
        <v>0</v>
      </c>
      <c r="GA20" s="3" t="str">
        <f t="shared" si="57"/>
        <v>X</v>
      </c>
      <c r="GB20" s="3">
        <f t="shared" si="58"/>
        <v>0</v>
      </c>
      <c r="GC20" s="8">
        <v>2</v>
      </c>
      <c r="GD20" s="133" t="s">
        <v>6</v>
      </c>
      <c r="GE20" s="64">
        <v>1</v>
      </c>
      <c r="GG20" s="3">
        <f t="shared" si="59"/>
        <v>1</v>
      </c>
      <c r="GH20" s="3">
        <f t="shared" si="60"/>
        <v>0</v>
      </c>
      <c r="GI20" s="8">
        <v>1</v>
      </c>
      <c r="GJ20" s="133" t="s">
        <v>6</v>
      </c>
      <c r="GK20" s="64">
        <v>2</v>
      </c>
      <c r="GM20" s="3">
        <f t="shared" si="61"/>
        <v>2</v>
      </c>
      <c r="GN20" s="3">
        <f t="shared" si="62"/>
        <v>0</v>
      </c>
      <c r="GO20" s="8">
        <v>1</v>
      </c>
      <c r="GP20" s="137" t="s">
        <v>6</v>
      </c>
      <c r="GQ20" s="64">
        <v>2</v>
      </c>
      <c r="GS20" s="3">
        <f t="shared" si="63"/>
        <v>2</v>
      </c>
      <c r="GT20" s="3">
        <f t="shared" si="64"/>
        <v>0</v>
      </c>
      <c r="GU20" s="8">
        <v>1</v>
      </c>
      <c r="GV20" s="137" t="s">
        <v>6</v>
      </c>
      <c r="GW20" s="64">
        <v>1</v>
      </c>
      <c r="GY20" s="3" t="str">
        <f t="shared" si="65"/>
        <v>X</v>
      </c>
      <c r="GZ20" s="3">
        <f t="shared" si="66"/>
        <v>0</v>
      </c>
      <c r="HA20" s="8">
        <v>1</v>
      </c>
      <c r="HB20" s="137" t="s">
        <v>6</v>
      </c>
      <c r="HC20" s="64">
        <v>1</v>
      </c>
      <c r="HE20" s="3" t="str">
        <f t="shared" si="67"/>
        <v>X</v>
      </c>
      <c r="HF20" s="3">
        <f t="shared" si="68"/>
        <v>0</v>
      </c>
      <c r="HG20" s="8">
        <v>2</v>
      </c>
      <c r="HH20" s="137" t="s">
        <v>6</v>
      </c>
      <c r="HI20" s="64">
        <v>2</v>
      </c>
      <c r="HK20" s="3" t="str">
        <f t="shared" si="69"/>
        <v>X</v>
      </c>
      <c r="HL20" s="3">
        <f t="shared" si="70"/>
        <v>0</v>
      </c>
      <c r="HM20" s="144">
        <v>1</v>
      </c>
      <c r="HN20" s="137" t="s">
        <v>6</v>
      </c>
      <c r="HO20" s="64">
        <v>1</v>
      </c>
      <c r="HQ20" s="3" t="str">
        <f t="shared" si="71"/>
        <v>X</v>
      </c>
      <c r="HR20" s="3">
        <f t="shared" si="72"/>
        <v>0</v>
      </c>
      <c r="HS20" s="144">
        <v>2</v>
      </c>
      <c r="HT20" s="153" t="s">
        <v>6</v>
      </c>
      <c r="HU20" s="64">
        <v>2</v>
      </c>
      <c r="HV20" s="150"/>
      <c r="HW20" s="150" t="str">
        <f t="shared" si="73"/>
        <v>X</v>
      </c>
      <c r="HX20" s="150">
        <f t="shared" si="74"/>
        <v>0</v>
      </c>
      <c r="HY20" s="144">
        <v>2</v>
      </c>
      <c r="HZ20" s="153" t="s">
        <v>6</v>
      </c>
      <c r="IA20" s="64">
        <v>1</v>
      </c>
      <c r="IB20" s="150"/>
      <c r="IC20" s="150">
        <f t="shared" si="75"/>
        <v>1</v>
      </c>
      <c r="ID20" s="150">
        <f t="shared" si="76"/>
        <v>0</v>
      </c>
      <c r="IE20" s="8"/>
      <c r="IF20" s="9"/>
      <c r="IG20" s="64"/>
      <c r="IK20" s="8"/>
      <c r="IL20" s="9"/>
      <c r="IM20" s="64"/>
      <c r="IQ20" s="8"/>
      <c r="IR20" s="9"/>
      <c r="IS20" s="64"/>
      <c r="IV20" s="10"/>
    </row>
    <row r="21" spans="1:256" ht="14.25" customHeight="1">
      <c r="A21" s="67">
        <v>42538</v>
      </c>
      <c r="B21" s="69" t="s">
        <v>26</v>
      </c>
      <c r="C21" s="68" t="s">
        <v>35</v>
      </c>
      <c r="D21" s="35" t="s">
        <v>6</v>
      </c>
      <c r="E21" s="68" t="s">
        <v>15</v>
      </c>
      <c r="F21" s="103" t="s">
        <v>7</v>
      </c>
      <c r="G21" s="104" t="s">
        <v>6</v>
      </c>
      <c r="H21" s="105"/>
      <c r="J21" s="3">
        <f t="shared" si="0"/>
        <v>0</v>
      </c>
      <c r="K21" s="8">
        <v>1</v>
      </c>
      <c r="L21" s="9" t="s">
        <v>6</v>
      </c>
      <c r="M21" s="64">
        <v>2</v>
      </c>
      <c r="O21" s="3">
        <f t="shared" si="1"/>
        <v>2</v>
      </c>
      <c r="P21" s="64">
        <f t="shared" si="2"/>
        <v>0</v>
      </c>
      <c r="Q21" s="8">
        <v>0</v>
      </c>
      <c r="R21" s="9" t="s">
        <v>6</v>
      </c>
      <c r="S21" s="64">
        <v>2</v>
      </c>
      <c r="U21" s="3">
        <f t="shared" si="3"/>
        <v>2</v>
      </c>
      <c r="V21" s="73">
        <f t="shared" si="4"/>
        <v>0</v>
      </c>
      <c r="W21" s="8">
        <v>1</v>
      </c>
      <c r="X21" s="9" t="s">
        <v>6</v>
      </c>
      <c r="Y21" s="64">
        <v>0</v>
      </c>
      <c r="AA21" s="11">
        <f t="shared" si="5"/>
        <v>1</v>
      </c>
      <c r="AB21" s="73">
        <f t="shared" si="6"/>
        <v>0</v>
      </c>
      <c r="AC21" s="8">
        <v>1</v>
      </c>
      <c r="AD21" s="129" t="s">
        <v>6</v>
      </c>
      <c r="AE21" s="64">
        <v>3</v>
      </c>
      <c r="AG21" s="3">
        <f t="shared" si="7"/>
        <v>2</v>
      </c>
      <c r="AH21" s="10">
        <f t="shared" si="8"/>
        <v>0</v>
      </c>
      <c r="AI21" s="8">
        <v>1</v>
      </c>
      <c r="AJ21" s="129" t="s">
        <v>6</v>
      </c>
      <c r="AK21" s="64">
        <v>2</v>
      </c>
      <c r="AM21" s="3">
        <f t="shared" si="9"/>
        <v>2</v>
      </c>
      <c r="AN21" s="3">
        <f t="shared" si="10"/>
        <v>0</v>
      </c>
      <c r="AO21" s="8">
        <v>1</v>
      </c>
      <c r="AP21" s="129" t="s">
        <v>6</v>
      </c>
      <c r="AQ21" s="64">
        <v>3</v>
      </c>
      <c r="AS21" s="3">
        <f t="shared" si="11"/>
        <v>2</v>
      </c>
      <c r="AT21" s="3">
        <f t="shared" si="12"/>
        <v>0</v>
      </c>
      <c r="AU21" s="8">
        <v>0</v>
      </c>
      <c r="AV21" s="129" t="s">
        <v>6</v>
      </c>
      <c r="AW21" s="64">
        <v>2</v>
      </c>
      <c r="AY21" s="3">
        <f t="shared" si="13"/>
        <v>2</v>
      </c>
      <c r="AZ21" s="3">
        <f t="shared" si="14"/>
        <v>0</v>
      </c>
      <c r="BA21" s="8">
        <v>1</v>
      </c>
      <c r="BB21" s="9" t="s">
        <v>6</v>
      </c>
      <c r="BC21" s="64">
        <v>1</v>
      </c>
      <c r="BE21" s="3" t="str">
        <f t="shared" si="15"/>
        <v>X</v>
      </c>
      <c r="BF21" s="3">
        <f t="shared" si="16"/>
        <v>0</v>
      </c>
      <c r="BG21" s="8">
        <v>0</v>
      </c>
      <c r="BH21" s="9" t="s">
        <v>6</v>
      </c>
      <c r="BI21" s="64">
        <v>1</v>
      </c>
      <c r="BK21" s="3">
        <f t="shared" si="17"/>
        <v>2</v>
      </c>
      <c r="BL21" s="3">
        <f t="shared" si="18"/>
        <v>0</v>
      </c>
      <c r="BM21" s="8">
        <v>3</v>
      </c>
      <c r="BN21" s="9" t="s">
        <v>6</v>
      </c>
      <c r="BO21" s="64">
        <v>2</v>
      </c>
      <c r="BQ21" s="3">
        <f t="shared" si="19"/>
        <v>1</v>
      </c>
      <c r="BR21" s="3">
        <f t="shared" si="20"/>
        <v>0</v>
      </c>
      <c r="BS21" s="8">
        <v>1</v>
      </c>
      <c r="BT21" s="9" t="s">
        <v>6</v>
      </c>
      <c r="BU21" s="64">
        <v>1</v>
      </c>
      <c r="BW21" s="3" t="str">
        <f t="shared" si="21"/>
        <v>X</v>
      </c>
      <c r="BX21" s="3">
        <f t="shared" si="22"/>
        <v>0</v>
      </c>
      <c r="BY21" s="8">
        <v>2</v>
      </c>
      <c r="BZ21" s="9" t="s">
        <v>6</v>
      </c>
      <c r="CA21" s="64">
        <v>0</v>
      </c>
      <c r="CC21" s="3">
        <f t="shared" si="23"/>
        <v>1</v>
      </c>
      <c r="CD21" s="3">
        <f t="shared" si="24"/>
        <v>0</v>
      </c>
      <c r="CE21" s="8">
        <v>1</v>
      </c>
      <c r="CF21" s="9" t="s">
        <v>6</v>
      </c>
      <c r="CG21" s="64">
        <v>1</v>
      </c>
      <c r="CI21" s="3" t="str">
        <f t="shared" si="25"/>
        <v>X</v>
      </c>
      <c r="CJ21" s="3">
        <f t="shared" si="26"/>
        <v>0</v>
      </c>
      <c r="CK21" s="8">
        <v>1</v>
      </c>
      <c r="CL21" s="9" t="s">
        <v>6</v>
      </c>
      <c r="CM21" s="64">
        <v>1</v>
      </c>
      <c r="CO21" s="3" t="str">
        <f t="shared" si="27"/>
        <v>X</v>
      </c>
      <c r="CP21" s="3">
        <f t="shared" si="28"/>
        <v>0</v>
      </c>
      <c r="CQ21" s="8">
        <v>0</v>
      </c>
      <c r="CR21" s="9" t="s">
        <v>6</v>
      </c>
      <c r="CS21" s="64">
        <v>2</v>
      </c>
      <c r="CU21" s="3">
        <f t="shared" si="29"/>
        <v>2</v>
      </c>
      <c r="CV21" s="3">
        <f t="shared" si="30"/>
        <v>0</v>
      </c>
      <c r="CW21" s="8">
        <v>1</v>
      </c>
      <c r="CX21" s="9" t="s">
        <v>6</v>
      </c>
      <c r="CY21" s="64">
        <v>3</v>
      </c>
      <c r="DA21" s="3">
        <f t="shared" si="31"/>
        <v>2</v>
      </c>
      <c r="DB21" s="3">
        <f t="shared" si="32"/>
        <v>0</v>
      </c>
      <c r="DC21" s="8">
        <v>2</v>
      </c>
      <c r="DD21" s="120" t="s">
        <v>6</v>
      </c>
      <c r="DE21" s="64">
        <v>2</v>
      </c>
      <c r="DG21" s="3" t="str">
        <f t="shared" si="33"/>
        <v>X</v>
      </c>
      <c r="DH21" s="3">
        <f t="shared" si="34"/>
        <v>0</v>
      </c>
      <c r="DI21" s="8">
        <v>2</v>
      </c>
      <c r="DJ21" s="120" t="s">
        <v>6</v>
      </c>
      <c r="DK21" s="64">
        <v>1</v>
      </c>
      <c r="DM21" s="3">
        <f t="shared" si="35"/>
        <v>1</v>
      </c>
      <c r="DN21" s="3">
        <f t="shared" si="36"/>
        <v>0</v>
      </c>
      <c r="DO21" s="8">
        <v>1</v>
      </c>
      <c r="DP21" s="124" t="s">
        <v>6</v>
      </c>
      <c r="DQ21" s="64">
        <v>1</v>
      </c>
      <c r="DS21" s="3" t="str">
        <f t="shared" si="37"/>
        <v>X</v>
      </c>
      <c r="DT21" s="3">
        <f t="shared" si="38"/>
        <v>0</v>
      </c>
      <c r="DU21" s="8">
        <v>0</v>
      </c>
      <c r="DV21" s="9" t="s">
        <v>6</v>
      </c>
      <c r="DW21" s="64">
        <v>1</v>
      </c>
      <c r="DY21" s="3">
        <f t="shared" si="39"/>
        <v>2</v>
      </c>
      <c r="DZ21" s="3">
        <f t="shared" si="40"/>
        <v>0</v>
      </c>
      <c r="EA21" s="8">
        <v>1</v>
      </c>
      <c r="EB21" s="9" t="s">
        <v>6</v>
      </c>
      <c r="EC21" s="64">
        <v>3</v>
      </c>
      <c r="EE21" s="3">
        <f t="shared" si="41"/>
        <v>2</v>
      </c>
      <c r="EF21" s="3">
        <f t="shared" si="42"/>
        <v>0</v>
      </c>
      <c r="EG21" s="8">
        <v>1</v>
      </c>
      <c r="EH21" s="9" t="s">
        <v>6</v>
      </c>
      <c r="EI21" s="64">
        <v>3</v>
      </c>
      <c r="EK21" s="3">
        <f t="shared" si="43"/>
        <v>2</v>
      </c>
      <c r="EL21" s="3">
        <f t="shared" si="44"/>
        <v>0</v>
      </c>
      <c r="EM21" s="8">
        <v>1</v>
      </c>
      <c r="EN21" s="9" t="s">
        <v>6</v>
      </c>
      <c r="EO21" s="64">
        <v>2</v>
      </c>
      <c r="EQ21" s="3">
        <f t="shared" si="45"/>
        <v>2</v>
      </c>
      <c r="ER21" s="3">
        <f t="shared" si="46"/>
        <v>0</v>
      </c>
      <c r="ES21" s="8">
        <v>2</v>
      </c>
      <c r="ET21" s="9" t="s">
        <v>6</v>
      </c>
      <c r="EU21" s="64">
        <v>1</v>
      </c>
      <c r="EW21" s="3">
        <f t="shared" si="47"/>
        <v>1</v>
      </c>
      <c r="EX21" s="3">
        <f t="shared" si="48"/>
        <v>0</v>
      </c>
      <c r="EY21" s="8">
        <v>2</v>
      </c>
      <c r="EZ21" s="9" t="s">
        <v>6</v>
      </c>
      <c r="FA21" s="64">
        <v>1</v>
      </c>
      <c r="FC21" s="3">
        <f t="shared" si="49"/>
        <v>1</v>
      </c>
      <c r="FD21" s="3">
        <f t="shared" si="50"/>
        <v>0</v>
      </c>
      <c r="FE21" s="8">
        <v>3</v>
      </c>
      <c r="FF21" s="9" t="s">
        <v>6</v>
      </c>
      <c r="FG21" s="64">
        <v>3</v>
      </c>
      <c r="FI21" s="3" t="str">
        <f t="shared" si="51"/>
        <v>X</v>
      </c>
      <c r="FJ21" s="3">
        <f t="shared" si="52"/>
        <v>0</v>
      </c>
      <c r="FK21" s="8">
        <v>2</v>
      </c>
      <c r="FL21" s="9" t="s">
        <v>6</v>
      </c>
      <c r="FM21" s="64">
        <v>2</v>
      </c>
      <c r="FO21" s="3" t="str">
        <f t="shared" si="53"/>
        <v>X</v>
      </c>
      <c r="FP21" s="3">
        <f t="shared" si="54"/>
        <v>0</v>
      </c>
      <c r="FQ21" s="8">
        <v>1</v>
      </c>
      <c r="FR21" s="9" t="s">
        <v>6</v>
      </c>
      <c r="FS21" s="64">
        <v>1</v>
      </c>
      <c r="FU21" s="3" t="str">
        <f t="shared" si="55"/>
        <v>X</v>
      </c>
      <c r="FV21" s="3">
        <f t="shared" si="56"/>
        <v>0</v>
      </c>
      <c r="FW21" s="8">
        <v>0</v>
      </c>
      <c r="FX21" s="133" t="s">
        <v>6</v>
      </c>
      <c r="FY21" s="64">
        <v>0</v>
      </c>
      <c r="GA21" s="3" t="str">
        <f t="shared" si="57"/>
        <v>X</v>
      </c>
      <c r="GB21" s="3">
        <f t="shared" si="58"/>
        <v>0</v>
      </c>
      <c r="GC21" s="8">
        <v>1</v>
      </c>
      <c r="GD21" s="133" t="s">
        <v>6</v>
      </c>
      <c r="GE21" s="64">
        <v>1</v>
      </c>
      <c r="GG21" s="3" t="str">
        <f t="shared" si="59"/>
        <v>X</v>
      </c>
      <c r="GH21" s="3">
        <f t="shared" si="60"/>
        <v>0</v>
      </c>
      <c r="GI21" s="8">
        <v>1</v>
      </c>
      <c r="GJ21" s="133" t="s">
        <v>6</v>
      </c>
      <c r="GK21" s="64">
        <v>1</v>
      </c>
      <c r="GM21" s="3" t="str">
        <f t="shared" si="61"/>
        <v>X</v>
      </c>
      <c r="GN21" s="3">
        <f t="shared" si="62"/>
        <v>0</v>
      </c>
      <c r="GO21" s="8">
        <v>2</v>
      </c>
      <c r="GP21" s="137" t="s">
        <v>6</v>
      </c>
      <c r="GQ21" s="64">
        <v>1</v>
      </c>
      <c r="GS21" s="3">
        <f t="shared" si="63"/>
        <v>1</v>
      </c>
      <c r="GT21" s="3">
        <f t="shared" si="64"/>
        <v>0</v>
      </c>
      <c r="GU21" s="8">
        <v>0</v>
      </c>
      <c r="GV21" s="137" t="s">
        <v>6</v>
      </c>
      <c r="GW21" s="64">
        <v>3</v>
      </c>
      <c r="GY21" s="3">
        <f t="shared" si="65"/>
        <v>2</v>
      </c>
      <c r="GZ21" s="3">
        <f t="shared" si="66"/>
        <v>0</v>
      </c>
      <c r="HA21" s="8">
        <v>0</v>
      </c>
      <c r="HB21" s="137" t="s">
        <v>6</v>
      </c>
      <c r="HC21" s="64">
        <v>1</v>
      </c>
      <c r="HE21" s="3">
        <f t="shared" si="67"/>
        <v>2</v>
      </c>
      <c r="HF21" s="3">
        <f t="shared" si="68"/>
        <v>0</v>
      </c>
      <c r="HG21" s="8">
        <v>1</v>
      </c>
      <c r="HH21" s="137" t="s">
        <v>6</v>
      </c>
      <c r="HI21" s="64">
        <v>2</v>
      </c>
      <c r="HK21" s="3">
        <f t="shared" si="69"/>
        <v>2</v>
      </c>
      <c r="HL21" s="3">
        <f t="shared" si="70"/>
        <v>0</v>
      </c>
      <c r="HM21" s="144">
        <v>1</v>
      </c>
      <c r="HN21" s="137" t="s">
        <v>6</v>
      </c>
      <c r="HO21" s="64">
        <v>2</v>
      </c>
      <c r="HQ21" s="3">
        <f t="shared" si="71"/>
        <v>2</v>
      </c>
      <c r="HR21" s="3">
        <f t="shared" si="72"/>
        <v>0</v>
      </c>
      <c r="HS21" s="144">
        <v>1</v>
      </c>
      <c r="HT21" s="153" t="s">
        <v>6</v>
      </c>
      <c r="HU21" s="64">
        <v>2</v>
      </c>
      <c r="HV21" s="150"/>
      <c r="HW21" s="150">
        <f t="shared" si="73"/>
        <v>2</v>
      </c>
      <c r="HX21" s="150">
        <f t="shared" si="74"/>
        <v>0</v>
      </c>
      <c r="HY21" s="144">
        <v>1</v>
      </c>
      <c r="HZ21" s="153" t="s">
        <v>6</v>
      </c>
      <c r="IA21" s="64">
        <v>2</v>
      </c>
      <c r="IB21" s="150"/>
      <c r="IC21" s="150">
        <f t="shared" si="75"/>
        <v>2</v>
      </c>
      <c r="ID21" s="150">
        <f t="shared" si="76"/>
        <v>0</v>
      </c>
      <c r="IE21" s="8"/>
      <c r="IF21" s="9"/>
      <c r="IG21" s="64"/>
      <c r="IK21" s="8"/>
      <c r="IL21" s="9"/>
      <c r="IM21" s="64"/>
      <c r="IQ21" s="8"/>
      <c r="IR21" s="9"/>
      <c r="IS21" s="64"/>
      <c r="IV21" s="10"/>
    </row>
    <row r="22" spans="1:256" ht="14.25" customHeight="1">
      <c r="A22" s="67">
        <v>42538</v>
      </c>
      <c r="B22" s="69" t="s">
        <v>24</v>
      </c>
      <c r="C22" s="67" t="s">
        <v>5</v>
      </c>
      <c r="D22" s="35" t="s">
        <v>6</v>
      </c>
      <c r="E22" s="68" t="s">
        <v>29</v>
      </c>
      <c r="F22" s="103" t="s">
        <v>7</v>
      </c>
      <c r="G22" s="104" t="s">
        <v>6</v>
      </c>
      <c r="H22" s="105"/>
      <c r="J22" s="3">
        <f t="shared" si="0"/>
        <v>0</v>
      </c>
      <c r="K22" s="8">
        <v>2</v>
      </c>
      <c r="L22" s="9" t="s">
        <v>6</v>
      </c>
      <c r="M22" s="64">
        <v>0</v>
      </c>
      <c r="O22" s="3">
        <f t="shared" si="1"/>
        <v>1</v>
      </c>
      <c r="P22" s="64">
        <f t="shared" si="2"/>
        <v>0</v>
      </c>
      <c r="Q22" s="8">
        <v>1</v>
      </c>
      <c r="R22" s="9" t="s">
        <v>6</v>
      </c>
      <c r="S22" s="64">
        <v>1</v>
      </c>
      <c r="U22" s="3" t="str">
        <f t="shared" si="3"/>
        <v>X</v>
      </c>
      <c r="V22" s="73">
        <f t="shared" si="4"/>
        <v>0</v>
      </c>
      <c r="W22" s="8">
        <v>2</v>
      </c>
      <c r="X22" s="9" t="s">
        <v>6</v>
      </c>
      <c r="Y22" s="64">
        <v>0</v>
      </c>
      <c r="AA22" s="11">
        <f t="shared" si="5"/>
        <v>1</v>
      </c>
      <c r="AB22" s="73">
        <f t="shared" si="6"/>
        <v>0</v>
      </c>
      <c r="AC22" s="8">
        <v>2</v>
      </c>
      <c r="AD22" s="129" t="s">
        <v>6</v>
      </c>
      <c r="AE22" s="64">
        <v>0</v>
      </c>
      <c r="AG22" s="3">
        <f t="shared" si="7"/>
        <v>1</v>
      </c>
      <c r="AH22" s="10">
        <f t="shared" si="8"/>
        <v>0</v>
      </c>
      <c r="AI22" s="8">
        <v>3</v>
      </c>
      <c r="AJ22" s="129" t="s">
        <v>6</v>
      </c>
      <c r="AK22" s="64">
        <v>1</v>
      </c>
      <c r="AM22" s="3">
        <f t="shared" si="9"/>
        <v>1</v>
      </c>
      <c r="AN22" s="3">
        <f t="shared" si="10"/>
        <v>0</v>
      </c>
      <c r="AO22" s="8">
        <v>2</v>
      </c>
      <c r="AP22" s="129" t="s">
        <v>6</v>
      </c>
      <c r="AQ22" s="64">
        <v>1</v>
      </c>
      <c r="AS22" s="3">
        <f t="shared" si="11"/>
        <v>1</v>
      </c>
      <c r="AT22" s="3">
        <f t="shared" si="12"/>
        <v>0</v>
      </c>
      <c r="AU22" s="8">
        <v>4</v>
      </c>
      <c r="AV22" s="129" t="s">
        <v>6</v>
      </c>
      <c r="AW22" s="64">
        <v>1</v>
      </c>
      <c r="AY22" s="3">
        <f t="shared" si="13"/>
        <v>1</v>
      </c>
      <c r="AZ22" s="3">
        <f t="shared" si="14"/>
        <v>0</v>
      </c>
      <c r="BA22" s="8">
        <v>2</v>
      </c>
      <c r="BB22" s="9" t="s">
        <v>6</v>
      </c>
      <c r="BC22" s="64">
        <v>0</v>
      </c>
      <c r="BE22" s="3">
        <f t="shared" si="15"/>
        <v>1</v>
      </c>
      <c r="BF22" s="3">
        <f t="shared" si="16"/>
        <v>0</v>
      </c>
      <c r="BG22" s="8">
        <v>2</v>
      </c>
      <c r="BH22" s="9" t="s">
        <v>6</v>
      </c>
      <c r="BI22" s="64">
        <v>0</v>
      </c>
      <c r="BK22" s="3">
        <f t="shared" si="17"/>
        <v>1</v>
      </c>
      <c r="BL22" s="3">
        <f t="shared" si="18"/>
        <v>0</v>
      </c>
      <c r="BM22" s="8">
        <v>2</v>
      </c>
      <c r="BN22" s="9" t="s">
        <v>6</v>
      </c>
      <c r="BO22" s="64">
        <v>0</v>
      </c>
      <c r="BQ22" s="3">
        <f t="shared" si="19"/>
        <v>1</v>
      </c>
      <c r="BR22" s="3">
        <f t="shared" si="20"/>
        <v>0</v>
      </c>
      <c r="BS22" s="8">
        <v>3</v>
      </c>
      <c r="BT22" s="9" t="s">
        <v>6</v>
      </c>
      <c r="BU22" s="64">
        <v>0</v>
      </c>
      <c r="BW22" s="3">
        <f t="shared" si="21"/>
        <v>1</v>
      </c>
      <c r="BX22" s="3">
        <f t="shared" si="22"/>
        <v>0</v>
      </c>
      <c r="BY22" s="8">
        <v>1</v>
      </c>
      <c r="BZ22" s="9" t="s">
        <v>6</v>
      </c>
      <c r="CA22" s="64">
        <v>0</v>
      </c>
      <c r="CC22" s="3">
        <f t="shared" si="23"/>
        <v>1</v>
      </c>
      <c r="CD22" s="3">
        <f t="shared" si="24"/>
        <v>0</v>
      </c>
      <c r="CE22" s="8">
        <v>2</v>
      </c>
      <c r="CF22" s="9" t="s">
        <v>6</v>
      </c>
      <c r="CG22" s="64">
        <v>1</v>
      </c>
      <c r="CI22" s="3">
        <f t="shared" si="25"/>
        <v>1</v>
      </c>
      <c r="CJ22" s="3">
        <f t="shared" si="26"/>
        <v>0</v>
      </c>
      <c r="CK22" s="8">
        <v>3</v>
      </c>
      <c r="CL22" s="9" t="s">
        <v>6</v>
      </c>
      <c r="CM22" s="64">
        <v>1</v>
      </c>
      <c r="CO22" s="3">
        <f t="shared" si="27"/>
        <v>1</v>
      </c>
      <c r="CP22" s="3">
        <f t="shared" si="28"/>
        <v>0</v>
      </c>
      <c r="CQ22" s="8">
        <v>3</v>
      </c>
      <c r="CR22" s="9" t="s">
        <v>6</v>
      </c>
      <c r="CS22" s="64">
        <v>1</v>
      </c>
      <c r="CU22" s="3">
        <f t="shared" si="29"/>
        <v>1</v>
      </c>
      <c r="CV22" s="3">
        <f t="shared" si="30"/>
        <v>0</v>
      </c>
      <c r="CW22" s="8">
        <v>2</v>
      </c>
      <c r="CX22" s="9" t="s">
        <v>6</v>
      </c>
      <c r="CY22" s="64">
        <v>0</v>
      </c>
      <c r="DA22" s="3">
        <f t="shared" si="31"/>
        <v>1</v>
      </c>
      <c r="DB22" s="3">
        <f t="shared" si="32"/>
        <v>0</v>
      </c>
      <c r="DC22" s="8">
        <v>2</v>
      </c>
      <c r="DD22" s="120" t="s">
        <v>6</v>
      </c>
      <c r="DE22" s="64">
        <v>1</v>
      </c>
      <c r="DG22" s="3">
        <f t="shared" si="33"/>
        <v>1</v>
      </c>
      <c r="DH22" s="3">
        <f t="shared" si="34"/>
        <v>0</v>
      </c>
      <c r="DI22" s="8">
        <v>3</v>
      </c>
      <c r="DJ22" s="120" t="s">
        <v>6</v>
      </c>
      <c r="DK22" s="64">
        <v>2</v>
      </c>
      <c r="DM22" s="3">
        <f t="shared" si="35"/>
        <v>1</v>
      </c>
      <c r="DN22" s="3">
        <f t="shared" si="36"/>
        <v>0</v>
      </c>
      <c r="DO22" s="8">
        <v>2</v>
      </c>
      <c r="DP22" s="124" t="s">
        <v>6</v>
      </c>
      <c r="DQ22" s="64">
        <v>0</v>
      </c>
      <c r="DS22" s="3">
        <f t="shared" si="37"/>
        <v>1</v>
      </c>
      <c r="DT22" s="3">
        <f t="shared" si="38"/>
        <v>0</v>
      </c>
      <c r="DU22" s="8">
        <v>2</v>
      </c>
      <c r="DV22" s="9" t="s">
        <v>6</v>
      </c>
      <c r="DW22" s="64">
        <v>0</v>
      </c>
      <c r="DY22" s="3">
        <f t="shared" si="39"/>
        <v>1</v>
      </c>
      <c r="DZ22" s="3">
        <f t="shared" si="40"/>
        <v>0</v>
      </c>
      <c r="EA22" s="8">
        <v>3</v>
      </c>
      <c r="EB22" s="9" t="s">
        <v>6</v>
      </c>
      <c r="EC22" s="64">
        <v>1</v>
      </c>
      <c r="EE22" s="3">
        <f t="shared" si="41"/>
        <v>1</v>
      </c>
      <c r="EF22" s="3">
        <f t="shared" si="42"/>
        <v>0</v>
      </c>
      <c r="EG22" s="8">
        <v>4</v>
      </c>
      <c r="EH22" s="9" t="s">
        <v>6</v>
      </c>
      <c r="EI22" s="64">
        <v>2</v>
      </c>
      <c r="EK22" s="3">
        <f t="shared" si="43"/>
        <v>1</v>
      </c>
      <c r="EL22" s="3">
        <f t="shared" si="44"/>
        <v>0</v>
      </c>
      <c r="EM22" s="8">
        <v>1</v>
      </c>
      <c r="EN22" s="9" t="s">
        <v>6</v>
      </c>
      <c r="EO22" s="64">
        <v>2</v>
      </c>
      <c r="EQ22" s="3">
        <f t="shared" si="45"/>
        <v>2</v>
      </c>
      <c r="ER22" s="3">
        <f t="shared" si="46"/>
        <v>0</v>
      </c>
      <c r="ES22" s="8">
        <v>2</v>
      </c>
      <c r="ET22" s="9" t="s">
        <v>6</v>
      </c>
      <c r="EU22" s="64">
        <v>0</v>
      </c>
      <c r="EW22" s="3">
        <f t="shared" si="47"/>
        <v>1</v>
      </c>
      <c r="EX22" s="3">
        <f t="shared" si="48"/>
        <v>0</v>
      </c>
      <c r="EY22" s="8">
        <v>2</v>
      </c>
      <c r="EZ22" s="9" t="s">
        <v>6</v>
      </c>
      <c r="FA22" s="64">
        <v>0</v>
      </c>
      <c r="FC22" s="3">
        <f t="shared" si="49"/>
        <v>1</v>
      </c>
      <c r="FD22" s="3">
        <f t="shared" si="50"/>
        <v>0</v>
      </c>
      <c r="FE22" s="8">
        <v>2</v>
      </c>
      <c r="FF22" s="9" t="s">
        <v>6</v>
      </c>
      <c r="FG22" s="64">
        <v>0</v>
      </c>
      <c r="FI22" s="3">
        <f t="shared" si="51"/>
        <v>1</v>
      </c>
      <c r="FJ22" s="3">
        <f t="shared" si="52"/>
        <v>0</v>
      </c>
      <c r="FK22" s="8">
        <v>3</v>
      </c>
      <c r="FL22" s="9" t="s">
        <v>6</v>
      </c>
      <c r="FM22" s="64">
        <v>2</v>
      </c>
      <c r="FO22" s="3">
        <f t="shared" si="53"/>
        <v>1</v>
      </c>
      <c r="FP22" s="3">
        <f t="shared" si="54"/>
        <v>0</v>
      </c>
      <c r="FQ22" s="8">
        <v>2</v>
      </c>
      <c r="FR22" s="9" t="s">
        <v>6</v>
      </c>
      <c r="FS22" s="64">
        <v>0</v>
      </c>
      <c r="FU22" s="3">
        <f t="shared" si="55"/>
        <v>1</v>
      </c>
      <c r="FV22" s="3">
        <f t="shared" si="56"/>
        <v>0</v>
      </c>
      <c r="FW22" s="8">
        <v>3</v>
      </c>
      <c r="FX22" s="133" t="s">
        <v>6</v>
      </c>
      <c r="FY22" s="64">
        <v>0</v>
      </c>
      <c r="GA22" s="3">
        <f t="shared" si="57"/>
        <v>1</v>
      </c>
      <c r="GB22" s="3">
        <f t="shared" si="58"/>
        <v>0</v>
      </c>
      <c r="GC22" s="8">
        <v>2</v>
      </c>
      <c r="GD22" s="133" t="s">
        <v>6</v>
      </c>
      <c r="GE22" s="64">
        <v>0</v>
      </c>
      <c r="GG22" s="3">
        <f t="shared" si="59"/>
        <v>1</v>
      </c>
      <c r="GH22" s="3">
        <f t="shared" si="60"/>
        <v>0</v>
      </c>
      <c r="GI22" s="8">
        <v>1</v>
      </c>
      <c r="GJ22" s="133" t="s">
        <v>6</v>
      </c>
      <c r="GK22" s="64">
        <v>0</v>
      </c>
      <c r="GM22" s="3">
        <f t="shared" si="61"/>
        <v>1</v>
      </c>
      <c r="GN22" s="3">
        <f t="shared" si="62"/>
        <v>0</v>
      </c>
      <c r="GO22" s="8">
        <v>1</v>
      </c>
      <c r="GP22" s="137" t="s">
        <v>6</v>
      </c>
      <c r="GQ22" s="64">
        <v>0</v>
      </c>
      <c r="GS22" s="3">
        <f t="shared" si="63"/>
        <v>1</v>
      </c>
      <c r="GT22" s="3">
        <f t="shared" si="64"/>
        <v>0</v>
      </c>
      <c r="GU22" s="8">
        <v>3</v>
      </c>
      <c r="GV22" s="137" t="s">
        <v>6</v>
      </c>
      <c r="GW22" s="64">
        <v>0</v>
      </c>
      <c r="GY22" s="3">
        <f t="shared" si="65"/>
        <v>1</v>
      </c>
      <c r="GZ22" s="3">
        <f t="shared" si="66"/>
        <v>0</v>
      </c>
      <c r="HA22" s="8">
        <v>3</v>
      </c>
      <c r="HB22" s="137" t="s">
        <v>6</v>
      </c>
      <c r="HC22" s="64">
        <v>1</v>
      </c>
      <c r="HE22" s="3">
        <f t="shared" si="67"/>
        <v>1</v>
      </c>
      <c r="HF22" s="3">
        <f t="shared" si="68"/>
        <v>0</v>
      </c>
      <c r="HG22" s="8">
        <v>2</v>
      </c>
      <c r="HH22" s="137" t="s">
        <v>6</v>
      </c>
      <c r="HI22" s="64">
        <v>0</v>
      </c>
      <c r="HK22" s="3">
        <f t="shared" si="69"/>
        <v>1</v>
      </c>
      <c r="HL22" s="3">
        <f t="shared" si="70"/>
        <v>0</v>
      </c>
      <c r="HM22" s="144">
        <v>2</v>
      </c>
      <c r="HN22" s="137" t="s">
        <v>6</v>
      </c>
      <c r="HO22" s="64">
        <v>1</v>
      </c>
      <c r="HQ22" s="3">
        <f t="shared" si="71"/>
        <v>1</v>
      </c>
      <c r="HR22" s="3">
        <f t="shared" si="72"/>
        <v>0</v>
      </c>
      <c r="HS22" s="144">
        <v>3</v>
      </c>
      <c r="HT22" s="153" t="s">
        <v>6</v>
      </c>
      <c r="HU22" s="64">
        <v>1</v>
      </c>
      <c r="HV22" s="150"/>
      <c r="HW22" s="150">
        <f t="shared" si="73"/>
        <v>1</v>
      </c>
      <c r="HX22" s="150">
        <f t="shared" si="74"/>
        <v>0</v>
      </c>
      <c r="HY22" s="144">
        <v>2</v>
      </c>
      <c r="HZ22" s="153" t="s">
        <v>6</v>
      </c>
      <c r="IA22" s="64">
        <v>1</v>
      </c>
      <c r="IB22" s="150"/>
      <c r="IC22" s="150">
        <f t="shared" si="75"/>
        <v>1</v>
      </c>
      <c r="ID22" s="150">
        <f t="shared" si="76"/>
        <v>0</v>
      </c>
      <c r="IE22" s="8"/>
      <c r="IF22" s="9"/>
      <c r="IG22" s="64"/>
      <c r="IK22" s="8"/>
      <c r="IL22" s="9"/>
      <c r="IM22" s="64"/>
      <c r="IQ22" s="8"/>
      <c r="IR22" s="9"/>
      <c r="IS22" s="64"/>
      <c r="IV22" s="10"/>
    </row>
    <row r="23" spans="1:256" ht="14.25" customHeight="1">
      <c r="A23" s="67">
        <v>42539</v>
      </c>
      <c r="B23" s="69" t="s">
        <v>25</v>
      </c>
      <c r="C23" s="68" t="s">
        <v>13</v>
      </c>
      <c r="D23" s="35" t="s">
        <v>6</v>
      </c>
      <c r="E23" s="68" t="s">
        <v>31</v>
      </c>
      <c r="F23" s="106" t="s">
        <v>7</v>
      </c>
      <c r="G23" s="107" t="s">
        <v>6</v>
      </c>
      <c r="H23" s="108"/>
      <c r="J23" s="3">
        <f t="shared" si="0"/>
        <v>0</v>
      </c>
      <c r="K23" s="8">
        <v>1</v>
      </c>
      <c r="L23" s="9" t="s">
        <v>6</v>
      </c>
      <c r="M23" s="64">
        <v>0</v>
      </c>
      <c r="O23" s="3">
        <f t="shared" si="1"/>
        <v>1</v>
      </c>
      <c r="P23" s="64">
        <f t="shared" si="2"/>
        <v>0</v>
      </c>
      <c r="Q23" s="8">
        <v>0</v>
      </c>
      <c r="R23" s="9" t="s">
        <v>6</v>
      </c>
      <c r="S23" s="64">
        <v>0</v>
      </c>
      <c r="U23" s="3" t="str">
        <f t="shared" si="3"/>
        <v>X</v>
      </c>
      <c r="V23" s="73">
        <f t="shared" si="4"/>
        <v>0</v>
      </c>
      <c r="W23" s="8">
        <v>2</v>
      </c>
      <c r="X23" s="9" t="s">
        <v>6</v>
      </c>
      <c r="Y23" s="64">
        <v>1</v>
      </c>
      <c r="AA23" s="11">
        <f t="shared" si="5"/>
        <v>1</v>
      </c>
      <c r="AB23" s="73">
        <f t="shared" si="6"/>
        <v>0</v>
      </c>
      <c r="AC23" s="8">
        <v>2</v>
      </c>
      <c r="AD23" s="129" t="s">
        <v>6</v>
      </c>
      <c r="AE23" s="64">
        <v>1</v>
      </c>
      <c r="AG23" s="3">
        <f t="shared" si="7"/>
        <v>1</v>
      </c>
      <c r="AH23" s="10">
        <f t="shared" si="8"/>
        <v>0</v>
      </c>
      <c r="AI23" s="8">
        <v>1</v>
      </c>
      <c r="AJ23" s="129" t="s">
        <v>6</v>
      </c>
      <c r="AK23" s="64">
        <v>0</v>
      </c>
      <c r="AM23" s="3">
        <f t="shared" si="9"/>
        <v>1</v>
      </c>
      <c r="AN23" s="3">
        <f t="shared" si="10"/>
        <v>0</v>
      </c>
      <c r="AO23" s="8">
        <v>3</v>
      </c>
      <c r="AP23" s="129" t="s">
        <v>6</v>
      </c>
      <c r="AQ23" s="64">
        <v>0</v>
      </c>
      <c r="AS23" s="3">
        <f t="shared" si="11"/>
        <v>1</v>
      </c>
      <c r="AT23" s="3">
        <f t="shared" si="12"/>
        <v>0</v>
      </c>
      <c r="AU23" s="8">
        <v>3</v>
      </c>
      <c r="AV23" s="129" t="s">
        <v>6</v>
      </c>
      <c r="AW23" s="64">
        <v>0</v>
      </c>
      <c r="AY23" s="3">
        <f t="shared" si="13"/>
        <v>1</v>
      </c>
      <c r="AZ23" s="3">
        <f t="shared" si="14"/>
        <v>0</v>
      </c>
      <c r="BA23" s="8">
        <v>2</v>
      </c>
      <c r="BB23" s="9" t="s">
        <v>6</v>
      </c>
      <c r="BC23" s="64">
        <v>0</v>
      </c>
      <c r="BE23" s="3">
        <f t="shared" si="15"/>
        <v>1</v>
      </c>
      <c r="BF23" s="3">
        <f t="shared" si="16"/>
        <v>0</v>
      </c>
      <c r="BG23" s="8">
        <v>1</v>
      </c>
      <c r="BH23" s="9" t="s">
        <v>6</v>
      </c>
      <c r="BI23" s="64">
        <v>1</v>
      </c>
      <c r="BK23" s="3" t="str">
        <f t="shared" si="17"/>
        <v>X</v>
      </c>
      <c r="BL23" s="3">
        <f t="shared" si="18"/>
        <v>0</v>
      </c>
      <c r="BM23" s="8">
        <v>0</v>
      </c>
      <c r="BN23" s="9" t="s">
        <v>6</v>
      </c>
      <c r="BO23" s="64">
        <v>2</v>
      </c>
      <c r="BQ23" s="3">
        <f t="shared" si="19"/>
        <v>2</v>
      </c>
      <c r="BR23" s="3">
        <f t="shared" si="20"/>
        <v>0</v>
      </c>
      <c r="BS23" s="8">
        <v>2</v>
      </c>
      <c r="BT23" s="9" t="s">
        <v>6</v>
      </c>
      <c r="BU23" s="64">
        <v>0</v>
      </c>
      <c r="BW23" s="3">
        <f t="shared" si="21"/>
        <v>1</v>
      </c>
      <c r="BX23" s="3">
        <f t="shared" si="22"/>
        <v>0</v>
      </c>
      <c r="BY23" s="8">
        <v>1</v>
      </c>
      <c r="BZ23" s="9" t="s">
        <v>6</v>
      </c>
      <c r="CA23" s="64">
        <v>1</v>
      </c>
      <c r="CC23" s="3" t="str">
        <f t="shared" si="23"/>
        <v>X</v>
      </c>
      <c r="CD23" s="3">
        <f t="shared" si="24"/>
        <v>0</v>
      </c>
      <c r="CE23" s="8">
        <v>3</v>
      </c>
      <c r="CF23" s="9" t="s">
        <v>6</v>
      </c>
      <c r="CG23" s="64">
        <v>1</v>
      </c>
      <c r="CI23" s="3">
        <f t="shared" si="25"/>
        <v>1</v>
      </c>
      <c r="CJ23" s="3">
        <f t="shared" si="26"/>
        <v>0</v>
      </c>
      <c r="CK23" s="8">
        <v>0</v>
      </c>
      <c r="CL23" s="9" t="s">
        <v>6</v>
      </c>
      <c r="CM23" s="64">
        <v>0</v>
      </c>
      <c r="CO23" s="3" t="str">
        <f t="shared" si="27"/>
        <v>X</v>
      </c>
      <c r="CP23" s="3">
        <f t="shared" si="28"/>
        <v>0</v>
      </c>
      <c r="CQ23" s="8">
        <v>2</v>
      </c>
      <c r="CR23" s="9" t="s">
        <v>6</v>
      </c>
      <c r="CS23" s="64">
        <v>0</v>
      </c>
      <c r="CU23" s="3">
        <f t="shared" si="29"/>
        <v>1</v>
      </c>
      <c r="CV23" s="3">
        <f t="shared" si="30"/>
        <v>0</v>
      </c>
      <c r="CW23" s="8">
        <v>1</v>
      </c>
      <c r="CX23" s="9" t="s">
        <v>6</v>
      </c>
      <c r="CY23" s="64">
        <v>0</v>
      </c>
      <c r="DA23" s="3">
        <f t="shared" si="31"/>
        <v>1</v>
      </c>
      <c r="DB23" s="3">
        <f t="shared" si="32"/>
        <v>0</v>
      </c>
      <c r="DC23" s="8">
        <v>2</v>
      </c>
      <c r="DD23" s="120" t="s">
        <v>6</v>
      </c>
      <c r="DE23" s="64">
        <v>1</v>
      </c>
      <c r="DG23" s="3">
        <f t="shared" si="33"/>
        <v>1</v>
      </c>
      <c r="DH23" s="3">
        <f t="shared" si="34"/>
        <v>0</v>
      </c>
      <c r="DI23" s="8">
        <v>2</v>
      </c>
      <c r="DJ23" s="120" t="s">
        <v>6</v>
      </c>
      <c r="DK23" s="64">
        <v>3</v>
      </c>
      <c r="DM23" s="3">
        <f t="shared" si="35"/>
        <v>2</v>
      </c>
      <c r="DN23" s="3">
        <f t="shared" si="36"/>
        <v>0</v>
      </c>
      <c r="DO23" s="8">
        <v>2</v>
      </c>
      <c r="DP23" s="124" t="s">
        <v>6</v>
      </c>
      <c r="DQ23" s="64">
        <v>1</v>
      </c>
      <c r="DS23" s="3">
        <f t="shared" si="37"/>
        <v>1</v>
      </c>
      <c r="DT23" s="3">
        <f t="shared" si="38"/>
        <v>0</v>
      </c>
      <c r="DU23" s="8">
        <v>2</v>
      </c>
      <c r="DV23" s="9" t="s">
        <v>6</v>
      </c>
      <c r="DW23" s="64">
        <v>1</v>
      </c>
      <c r="DY23" s="3">
        <f t="shared" si="39"/>
        <v>1</v>
      </c>
      <c r="DZ23" s="3">
        <f t="shared" si="40"/>
        <v>0</v>
      </c>
      <c r="EA23" s="8">
        <v>2</v>
      </c>
      <c r="EB23" s="9" t="s">
        <v>6</v>
      </c>
      <c r="EC23" s="64">
        <v>2</v>
      </c>
      <c r="EE23" s="3" t="str">
        <f t="shared" si="41"/>
        <v>X</v>
      </c>
      <c r="EF23" s="3">
        <f t="shared" si="42"/>
        <v>0</v>
      </c>
      <c r="EG23" s="8">
        <v>4</v>
      </c>
      <c r="EH23" s="9" t="s">
        <v>6</v>
      </c>
      <c r="EI23" s="64">
        <v>1</v>
      </c>
      <c r="EK23" s="3">
        <f t="shared" si="43"/>
        <v>1</v>
      </c>
      <c r="EL23" s="3">
        <f t="shared" si="44"/>
        <v>0</v>
      </c>
      <c r="EM23" s="8">
        <v>3</v>
      </c>
      <c r="EN23" s="9" t="s">
        <v>6</v>
      </c>
      <c r="EO23" s="64">
        <v>1</v>
      </c>
      <c r="EQ23" s="3">
        <f t="shared" si="45"/>
        <v>1</v>
      </c>
      <c r="ER23" s="3">
        <f t="shared" si="46"/>
        <v>0</v>
      </c>
      <c r="ES23" s="8">
        <v>1</v>
      </c>
      <c r="ET23" s="9" t="s">
        <v>6</v>
      </c>
      <c r="EU23" s="64">
        <v>2</v>
      </c>
      <c r="EW23" s="3">
        <f t="shared" si="47"/>
        <v>2</v>
      </c>
      <c r="EX23" s="3">
        <f t="shared" si="48"/>
        <v>0</v>
      </c>
      <c r="EY23" s="8">
        <v>0</v>
      </c>
      <c r="EZ23" s="9" t="s">
        <v>6</v>
      </c>
      <c r="FA23" s="64">
        <v>2</v>
      </c>
      <c r="FC23" s="3">
        <f t="shared" si="49"/>
        <v>2</v>
      </c>
      <c r="FD23" s="3">
        <f t="shared" si="50"/>
        <v>0</v>
      </c>
      <c r="FE23" s="8">
        <v>3</v>
      </c>
      <c r="FF23" s="9" t="s">
        <v>6</v>
      </c>
      <c r="FG23" s="64">
        <v>1</v>
      </c>
      <c r="FI23" s="3">
        <f t="shared" si="51"/>
        <v>1</v>
      </c>
      <c r="FJ23" s="3">
        <f t="shared" si="52"/>
        <v>0</v>
      </c>
      <c r="FK23" s="8">
        <v>2</v>
      </c>
      <c r="FL23" s="9" t="s">
        <v>6</v>
      </c>
      <c r="FM23" s="64">
        <v>1</v>
      </c>
      <c r="FO23" s="3">
        <f t="shared" si="53"/>
        <v>1</v>
      </c>
      <c r="FP23" s="3">
        <f t="shared" si="54"/>
        <v>0</v>
      </c>
      <c r="FQ23" s="8">
        <v>3</v>
      </c>
      <c r="FR23" s="9" t="s">
        <v>6</v>
      </c>
      <c r="FS23" s="64">
        <v>1</v>
      </c>
      <c r="FU23" s="3">
        <f t="shared" si="55"/>
        <v>1</v>
      </c>
      <c r="FV23" s="3">
        <f t="shared" si="56"/>
        <v>0</v>
      </c>
      <c r="FW23" s="8">
        <v>2</v>
      </c>
      <c r="FX23" s="133" t="s">
        <v>6</v>
      </c>
      <c r="FY23" s="64">
        <v>1</v>
      </c>
      <c r="GA23" s="3">
        <f t="shared" si="57"/>
        <v>1</v>
      </c>
      <c r="GB23" s="3">
        <f t="shared" si="58"/>
        <v>0</v>
      </c>
      <c r="GC23" s="8">
        <v>2</v>
      </c>
      <c r="GD23" s="133" t="s">
        <v>6</v>
      </c>
      <c r="GE23" s="64">
        <v>1</v>
      </c>
      <c r="GG23" s="3">
        <f t="shared" si="59"/>
        <v>1</v>
      </c>
      <c r="GH23" s="3">
        <f t="shared" si="60"/>
        <v>0</v>
      </c>
      <c r="GI23" s="8">
        <v>0</v>
      </c>
      <c r="GJ23" s="133" t="s">
        <v>6</v>
      </c>
      <c r="GK23" s="64">
        <v>1</v>
      </c>
      <c r="GM23" s="3">
        <f t="shared" si="61"/>
        <v>2</v>
      </c>
      <c r="GN23" s="3">
        <f t="shared" si="62"/>
        <v>0</v>
      </c>
      <c r="GO23" s="8">
        <v>1</v>
      </c>
      <c r="GP23" s="137" t="s">
        <v>6</v>
      </c>
      <c r="GQ23" s="64">
        <v>0</v>
      </c>
      <c r="GS23" s="3">
        <f t="shared" si="63"/>
        <v>1</v>
      </c>
      <c r="GT23" s="3">
        <f t="shared" si="64"/>
        <v>0</v>
      </c>
      <c r="GU23" s="8">
        <v>1</v>
      </c>
      <c r="GV23" s="137" t="s">
        <v>6</v>
      </c>
      <c r="GW23" s="64">
        <v>1</v>
      </c>
      <c r="GY23" s="3" t="str">
        <f t="shared" si="65"/>
        <v>X</v>
      </c>
      <c r="GZ23" s="3">
        <f t="shared" si="66"/>
        <v>0</v>
      </c>
      <c r="HA23" s="8">
        <v>2</v>
      </c>
      <c r="HB23" s="137" t="s">
        <v>6</v>
      </c>
      <c r="HC23" s="64">
        <v>0</v>
      </c>
      <c r="HE23" s="3">
        <f t="shared" si="67"/>
        <v>1</v>
      </c>
      <c r="HF23" s="3">
        <f t="shared" si="68"/>
        <v>0</v>
      </c>
      <c r="HG23" s="8">
        <v>3</v>
      </c>
      <c r="HH23" s="137" t="s">
        <v>6</v>
      </c>
      <c r="HI23" s="64">
        <v>1</v>
      </c>
      <c r="HK23" s="3">
        <f t="shared" si="69"/>
        <v>1</v>
      </c>
      <c r="HL23" s="3">
        <f t="shared" si="70"/>
        <v>0</v>
      </c>
      <c r="HM23" s="144">
        <v>2</v>
      </c>
      <c r="HN23" s="137" t="s">
        <v>6</v>
      </c>
      <c r="HO23" s="64">
        <v>1</v>
      </c>
      <c r="HQ23" s="3">
        <f t="shared" si="71"/>
        <v>1</v>
      </c>
      <c r="HR23" s="3">
        <f t="shared" si="72"/>
        <v>0</v>
      </c>
      <c r="HS23" s="144">
        <v>0</v>
      </c>
      <c r="HT23" s="153" t="s">
        <v>6</v>
      </c>
      <c r="HU23" s="64">
        <v>0</v>
      </c>
      <c r="HV23" s="150"/>
      <c r="HW23" s="150" t="str">
        <f t="shared" si="73"/>
        <v>X</v>
      </c>
      <c r="HX23" s="150">
        <f t="shared" si="74"/>
        <v>0</v>
      </c>
      <c r="HY23" s="144">
        <v>2</v>
      </c>
      <c r="HZ23" s="153" t="s">
        <v>6</v>
      </c>
      <c r="IA23" s="64">
        <v>0</v>
      </c>
      <c r="IB23" s="150"/>
      <c r="IC23" s="150">
        <f t="shared" si="75"/>
        <v>1</v>
      </c>
      <c r="ID23" s="150">
        <f t="shared" si="76"/>
        <v>0</v>
      </c>
      <c r="IE23" s="8"/>
      <c r="IF23" s="9"/>
      <c r="IG23" s="64"/>
      <c r="IK23" s="8"/>
      <c r="IL23" s="9"/>
      <c r="IM23" s="64"/>
      <c r="IQ23" s="8"/>
      <c r="IR23" s="9"/>
      <c r="IS23" s="64"/>
      <c r="IV23" s="10"/>
    </row>
    <row r="24" spans="1:256" ht="14.25" customHeight="1">
      <c r="A24" s="67">
        <v>42539</v>
      </c>
      <c r="B24" s="69" t="s">
        <v>26</v>
      </c>
      <c r="C24" s="68" t="s">
        <v>36</v>
      </c>
      <c r="D24" s="35" t="s">
        <v>6</v>
      </c>
      <c r="E24" s="68" t="s">
        <v>39</v>
      </c>
      <c r="F24" s="103" t="s">
        <v>7</v>
      </c>
      <c r="G24" s="104" t="s">
        <v>6</v>
      </c>
      <c r="H24" s="105"/>
      <c r="J24" s="3">
        <f t="shared" si="0"/>
        <v>0</v>
      </c>
      <c r="K24" s="8">
        <v>2</v>
      </c>
      <c r="L24" s="9" t="s">
        <v>6</v>
      </c>
      <c r="M24" s="64">
        <v>1</v>
      </c>
      <c r="O24" s="3">
        <f t="shared" si="1"/>
        <v>1</v>
      </c>
      <c r="P24" s="64">
        <f t="shared" si="2"/>
        <v>0</v>
      </c>
      <c r="Q24" s="8">
        <v>2</v>
      </c>
      <c r="R24" s="9" t="s">
        <v>6</v>
      </c>
      <c r="S24" s="64">
        <v>2</v>
      </c>
      <c r="U24" s="3" t="str">
        <f t="shared" si="3"/>
        <v>X</v>
      </c>
      <c r="V24" s="73">
        <f t="shared" si="4"/>
        <v>0</v>
      </c>
      <c r="W24" s="8">
        <v>1</v>
      </c>
      <c r="X24" s="9" t="s">
        <v>6</v>
      </c>
      <c r="Y24" s="64">
        <v>0</v>
      </c>
      <c r="AA24" s="11">
        <f t="shared" si="5"/>
        <v>1</v>
      </c>
      <c r="AB24" s="73">
        <f t="shared" si="6"/>
        <v>0</v>
      </c>
      <c r="AC24" s="8">
        <v>1</v>
      </c>
      <c r="AD24" s="129" t="s">
        <v>6</v>
      </c>
      <c r="AE24" s="64">
        <v>0</v>
      </c>
      <c r="AG24" s="3">
        <f t="shared" si="7"/>
        <v>1</v>
      </c>
      <c r="AH24" s="10">
        <f t="shared" si="8"/>
        <v>0</v>
      </c>
      <c r="AI24" s="8">
        <v>1</v>
      </c>
      <c r="AJ24" s="129" t="s">
        <v>6</v>
      </c>
      <c r="AK24" s="64">
        <v>1</v>
      </c>
      <c r="AM24" s="3" t="str">
        <f t="shared" si="9"/>
        <v>X</v>
      </c>
      <c r="AN24" s="3">
        <f t="shared" si="10"/>
        <v>0</v>
      </c>
      <c r="AO24" s="8">
        <v>0</v>
      </c>
      <c r="AP24" s="129" t="s">
        <v>6</v>
      </c>
      <c r="AQ24" s="64">
        <v>0</v>
      </c>
      <c r="AS24" s="3" t="str">
        <f t="shared" si="11"/>
        <v>X</v>
      </c>
      <c r="AT24" s="3">
        <f t="shared" si="12"/>
        <v>0</v>
      </c>
      <c r="AU24" s="8">
        <v>2</v>
      </c>
      <c r="AV24" s="129" t="s">
        <v>6</v>
      </c>
      <c r="AW24" s="64">
        <v>1</v>
      </c>
      <c r="AY24" s="3">
        <f t="shared" si="13"/>
        <v>1</v>
      </c>
      <c r="AZ24" s="3">
        <f t="shared" si="14"/>
        <v>0</v>
      </c>
      <c r="BA24" s="8">
        <v>1</v>
      </c>
      <c r="BB24" s="9" t="s">
        <v>6</v>
      </c>
      <c r="BC24" s="64">
        <v>1</v>
      </c>
      <c r="BE24" s="3" t="str">
        <f t="shared" si="15"/>
        <v>X</v>
      </c>
      <c r="BF24" s="3">
        <f t="shared" si="16"/>
        <v>0</v>
      </c>
      <c r="BG24" s="8">
        <v>1</v>
      </c>
      <c r="BH24" s="9" t="s">
        <v>6</v>
      </c>
      <c r="BI24" s="64">
        <v>0</v>
      </c>
      <c r="BK24" s="3">
        <f t="shared" si="17"/>
        <v>1</v>
      </c>
      <c r="BL24" s="3">
        <f t="shared" si="18"/>
        <v>0</v>
      </c>
      <c r="BM24" s="8">
        <v>0</v>
      </c>
      <c r="BN24" s="9" t="s">
        <v>6</v>
      </c>
      <c r="BO24" s="64">
        <v>3</v>
      </c>
      <c r="BQ24" s="3">
        <f t="shared" si="19"/>
        <v>2</v>
      </c>
      <c r="BR24" s="3">
        <f t="shared" si="20"/>
        <v>0</v>
      </c>
      <c r="BS24" s="8">
        <v>1</v>
      </c>
      <c r="BT24" s="9" t="s">
        <v>6</v>
      </c>
      <c r="BU24" s="64">
        <v>1</v>
      </c>
      <c r="BW24" s="3" t="str">
        <f t="shared" si="21"/>
        <v>X</v>
      </c>
      <c r="BX24" s="3">
        <f t="shared" si="22"/>
        <v>0</v>
      </c>
      <c r="BY24" s="8">
        <v>2</v>
      </c>
      <c r="BZ24" s="9" t="s">
        <v>6</v>
      </c>
      <c r="CA24" s="64">
        <v>0</v>
      </c>
      <c r="CC24" s="3">
        <f t="shared" si="23"/>
        <v>1</v>
      </c>
      <c r="CD24" s="3">
        <f t="shared" si="24"/>
        <v>0</v>
      </c>
      <c r="CE24" s="8">
        <v>1</v>
      </c>
      <c r="CF24" s="9" t="s">
        <v>6</v>
      </c>
      <c r="CG24" s="64">
        <v>0</v>
      </c>
      <c r="CI24" s="3">
        <f t="shared" si="25"/>
        <v>1</v>
      </c>
      <c r="CJ24" s="3">
        <f t="shared" si="26"/>
        <v>0</v>
      </c>
      <c r="CK24" s="8">
        <v>2</v>
      </c>
      <c r="CL24" s="9" t="s">
        <v>6</v>
      </c>
      <c r="CM24" s="64">
        <v>1</v>
      </c>
      <c r="CO24" s="3">
        <f t="shared" si="27"/>
        <v>1</v>
      </c>
      <c r="CP24" s="3">
        <f t="shared" si="28"/>
        <v>0</v>
      </c>
      <c r="CQ24" s="8">
        <v>1</v>
      </c>
      <c r="CR24" s="9" t="s">
        <v>6</v>
      </c>
      <c r="CS24" s="64">
        <v>1</v>
      </c>
      <c r="CU24" s="3" t="str">
        <f t="shared" si="29"/>
        <v>X</v>
      </c>
      <c r="CV24" s="3">
        <f t="shared" si="30"/>
        <v>0</v>
      </c>
      <c r="CW24" s="8">
        <v>2</v>
      </c>
      <c r="CX24" s="9" t="s">
        <v>6</v>
      </c>
      <c r="CY24" s="64">
        <v>2</v>
      </c>
      <c r="DA24" s="3" t="str">
        <f t="shared" si="31"/>
        <v>X</v>
      </c>
      <c r="DB24" s="3">
        <f t="shared" si="32"/>
        <v>0</v>
      </c>
      <c r="DC24" s="8">
        <v>0</v>
      </c>
      <c r="DD24" s="120" t="s">
        <v>6</v>
      </c>
      <c r="DE24" s="64">
        <v>3</v>
      </c>
      <c r="DG24" s="3">
        <f t="shared" si="33"/>
        <v>2</v>
      </c>
      <c r="DH24" s="3">
        <f t="shared" si="34"/>
        <v>0</v>
      </c>
      <c r="DI24" s="8">
        <v>1</v>
      </c>
      <c r="DJ24" s="120" t="s">
        <v>6</v>
      </c>
      <c r="DK24" s="64">
        <v>4</v>
      </c>
      <c r="DM24" s="3">
        <f t="shared" si="35"/>
        <v>2</v>
      </c>
      <c r="DN24" s="3">
        <f t="shared" si="36"/>
        <v>0</v>
      </c>
      <c r="DO24" s="8">
        <v>1</v>
      </c>
      <c r="DP24" s="124" t="s">
        <v>6</v>
      </c>
      <c r="DQ24" s="64">
        <v>0</v>
      </c>
      <c r="DS24" s="3">
        <f t="shared" si="37"/>
        <v>1</v>
      </c>
      <c r="DT24" s="3">
        <f t="shared" si="38"/>
        <v>0</v>
      </c>
      <c r="DU24" s="8">
        <v>1</v>
      </c>
      <c r="DV24" s="9" t="s">
        <v>6</v>
      </c>
      <c r="DW24" s="64">
        <v>0</v>
      </c>
      <c r="DY24" s="3">
        <f t="shared" si="39"/>
        <v>1</v>
      </c>
      <c r="DZ24" s="3">
        <f t="shared" si="40"/>
        <v>0</v>
      </c>
      <c r="EA24" s="8">
        <v>1</v>
      </c>
      <c r="EB24" s="9" t="s">
        <v>6</v>
      </c>
      <c r="EC24" s="64">
        <v>4</v>
      </c>
      <c r="EE24" s="3">
        <f t="shared" si="41"/>
        <v>2</v>
      </c>
      <c r="EF24" s="3">
        <f t="shared" si="42"/>
        <v>0</v>
      </c>
      <c r="EG24" s="8">
        <v>2</v>
      </c>
      <c r="EH24" s="9" t="s">
        <v>6</v>
      </c>
      <c r="EI24" s="64">
        <v>2</v>
      </c>
      <c r="EK24" s="3" t="str">
        <f t="shared" si="43"/>
        <v>X</v>
      </c>
      <c r="EL24" s="3">
        <f t="shared" si="44"/>
        <v>0</v>
      </c>
      <c r="EM24" s="8">
        <v>2</v>
      </c>
      <c r="EN24" s="9" t="s">
        <v>6</v>
      </c>
      <c r="EO24" s="64">
        <v>1</v>
      </c>
      <c r="EQ24" s="3">
        <f t="shared" si="45"/>
        <v>1</v>
      </c>
      <c r="ER24" s="3">
        <f t="shared" si="46"/>
        <v>0</v>
      </c>
      <c r="ES24" s="8">
        <v>2</v>
      </c>
      <c r="ET24" s="9" t="s">
        <v>6</v>
      </c>
      <c r="EU24" s="64">
        <v>1</v>
      </c>
      <c r="EW24" s="3">
        <f t="shared" si="47"/>
        <v>1</v>
      </c>
      <c r="EX24" s="3">
        <f t="shared" si="48"/>
        <v>0</v>
      </c>
      <c r="EY24" s="8">
        <v>1</v>
      </c>
      <c r="EZ24" s="9" t="s">
        <v>6</v>
      </c>
      <c r="FA24" s="64">
        <v>2</v>
      </c>
      <c r="FC24" s="3">
        <f t="shared" si="49"/>
        <v>2</v>
      </c>
      <c r="FD24" s="3">
        <f t="shared" si="50"/>
        <v>0</v>
      </c>
      <c r="FE24" s="8">
        <v>2</v>
      </c>
      <c r="FF24" s="9" t="s">
        <v>6</v>
      </c>
      <c r="FG24" s="64">
        <v>2</v>
      </c>
      <c r="FI24" s="3" t="str">
        <f t="shared" si="51"/>
        <v>X</v>
      </c>
      <c r="FJ24" s="3">
        <f t="shared" si="52"/>
        <v>0</v>
      </c>
      <c r="FK24" s="8">
        <v>3</v>
      </c>
      <c r="FL24" s="9" t="s">
        <v>6</v>
      </c>
      <c r="FM24" s="64">
        <v>2</v>
      </c>
      <c r="FO24" s="3">
        <f t="shared" si="53"/>
        <v>1</v>
      </c>
      <c r="FP24" s="3">
        <f t="shared" si="54"/>
        <v>0</v>
      </c>
      <c r="FQ24" s="8">
        <v>1</v>
      </c>
      <c r="FR24" s="9" t="s">
        <v>6</v>
      </c>
      <c r="FS24" s="64">
        <v>0</v>
      </c>
      <c r="FU24" s="3">
        <f t="shared" si="55"/>
        <v>1</v>
      </c>
      <c r="FV24" s="3">
        <f t="shared" si="56"/>
        <v>0</v>
      </c>
      <c r="FW24" s="8">
        <v>1</v>
      </c>
      <c r="FX24" s="133" t="s">
        <v>6</v>
      </c>
      <c r="FY24" s="64">
        <v>1</v>
      </c>
      <c r="GA24" s="3" t="str">
        <f t="shared" si="57"/>
        <v>X</v>
      </c>
      <c r="GB24" s="3">
        <f t="shared" si="58"/>
        <v>0</v>
      </c>
      <c r="GC24" s="8">
        <v>1</v>
      </c>
      <c r="GD24" s="133" t="s">
        <v>6</v>
      </c>
      <c r="GE24" s="64">
        <v>1</v>
      </c>
      <c r="GG24" s="3" t="str">
        <f t="shared" si="59"/>
        <v>X</v>
      </c>
      <c r="GH24" s="3">
        <f t="shared" si="60"/>
        <v>0</v>
      </c>
      <c r="GI24" s="8">
        <v>2</v>
      </c>
      <c r="GJ24" s="133" t="s">
        <v>6</v>
      </c>
      <c r="GK24" s="64">
        <v>0</v>
      </c>
      <c r="GM24" s="3">
        <f t="shared" si="61"/>
        <v>1</v>
      </c>
      <c r="GN24" s="3">
        <f t="shared" si="62"/>
        <v>0</v>
      </c>
      <c r="GO24" s="8">
        <v>1</v>
      </c>
      <c r="GP24" s="137" t="s">
        <v>6</v>
      </c>
      <c r="GQ24" s="64">
        <v>1</v>
      </c>
      <c r="GS24" s="3" t="str">
        <f t="shared" si="63"/>
        <v>X</v>
      </c>
      <c r="GT24" s="3">
        <f t="shared" si="64"/>
        <v>0</v>
      </c>
      <c r="GU24" s="8">
        <v>1</v>
      </c>
      <c r="GV24" s="137" t="s">
        <v>6</v>
      </c>
      <c r="GW24" s="64">
        <v>0</v>
      </c>
      <c r="GY24" s="3">
        <f t="shared" si="65"/>
        <v>1</v>
      </c>
      <c r="GZ24" s="3">
        <f t="shared" si="66"/>
        <v>0</v>
      </c>
      <c r="HA24" s="8">
        <v>2</v>
      </c>
      <c r="HB24" s="137" t="s">
        <v>6</v>
      </c>
      <c r="HC24" s="64">
        <v>1</v>
      </c>
      <c r="HE24" s="3">
        <f t="shared" si="67"/>
        <v>1</v>
      </c>
      <c r="HF24" s="3">
        <f t="shared" si="68"/>
        <v>0</v>
      </c>
      <c r="HG24" s="8">
        <v>1</v>
      </c>
      <c r="HH24" s="137" t="s">
        <v>6</v>
      </c>
      <c r="HI24" s="64">
        <v>1</v>
      </c>
      <c r="HK24" s="3" t="str">
        <f t="shared" si="69"/>
        <v>X</v>
      </c>
      <c r="HL24" s="3">
        <f t="shared" si="70"/>
        <v>0</v>
      </c>
      <c r="HM24" s="144">
        <v>1</v>
      </c>
      <c r="HN24" s="137" t="s">
        <v>6</v>
      </c>
      <c r="HO24" s="64">
        <v>1</v>
      </c>
      <c r="HQ24" s="3" t="str">
        <f t="shared" si="71"/>
        <v>X</v>
      </c>
      <c r="HR24" s="3">
        <f t="shared" si="72"/>
        <v>0</v>
      </c>
      <c r="HS24" s="144">
        <v>1</v>
      </c>
      <c r="HT24" s="153" t="s">
        <v>6</v>
      </c>
      <c r="HU24" s="64">
        <v>2</v>
      </c>
      <c r="HV24" s="150"/>
      <c r="HW24" s="150">
        <f t="shared" si="73"/>
        <v>2</v>
      </c>
      <c r="HX24" s="150">
        <f t="shared" si="74"/>
        <v>0</v>
      </c>
      <c r="HY24" s="144">
        <v>1</v>
      </c>
      <c r="HZ24" s="153" t="s">
        <v>6</v>
      </c>
      <c r="IA24" s="64">
        <v>1</v>
      </c>
      <c r="IB24" s="150"/>
      <c r="IC24" s="150" t="str">
        <f t="shared" si="75"/>
        <v>X</v>
      </c>
      <c r="ID24" s="150">
        <f t="shared" si="76"/>
        <v>0</v>
      </c>
      <c r="IE24" s="8"/>
      <c r="IF24" s="9"/>
      <c r="IG24" s="64"/>
      <c r="IK24" s="8"/>
      <c r="IL24" s="9"/>
      <c r="IM24" s="64"/>
      <c r="IQ24" s="8"/>
      <c r="IR24" s="9"/>
      <c r="IS24" s="64"/>
      <c r="IV24" s="10"/>
    </row>
    <row r="25" spans="1:256" ht="14.25" customHeight="1">
      <c r="A25" s="67">
        <v>42539</v>
      </c>
      <c r="B25" s="69" t="s">
        <v>24</v>
      </c>
      <c r="C25" s="67" t="s">
        <v>1</v>
      </c>
      <c r="D25" s="35" t="s">
        <v>6</v>
      </c>
      <c r="E25" s="68" t="s">
        <v>32</v>
      </c>
      <c r="F25" s="109" t="s">
        <v>7</v>
      </c>
      <c r="G25" s="110" t="s">
        <v>6</v>
      </c>
      <c r="H25" s="111"/>
      <c r="J25" s="3">
        <f t="shared" si="0"/>
        <v>0</v>
      </c>
      <c r="K25" s="8">
        <v>2</v>
      </c>
      <c r="L25" s="9" t="s">
        <v>6</v>
      </c>
      <c r="M25" s="64">
        <v>0</v>
      </c>
      <c r="O25" s="3">
        <f aca="true" t="shared" si="77" ref="O25:O37">IF(K25=M25,"X",IF(K25&gt;M25,1,2))</f>
        <v>1</v>
      </c>
      <c r="P25" s="64">
        <f t="shared" si="2"/>
        <v>0</v>
      </c>
      <c r="Q25" s="8">
        <v>0</v>
      </c>
      <c r="R25" s="9" t="s">
        <v>6</v>
      </c>
      <c r="S25" s="64">
        <v>0</v>
      </c>
      <c r="U25" s="3" t="str">
        <f t="shared" si="3"/>
        <v>X</v>
      </c>
      <c r="V25" s="73">
        <f t="shared" si="4"/>
        <v>0</v>
      </c>
      <c r="W25" s="8">
        <v>2</v>
      </c>
      <c r="X25" s="9" t="s">
        <v>6</v>
      </c>
      <c r="Y25" s="64">
        <v>1</v>
      </c>
      <c r="AA25" s="11">
        <f t="shared" si="5"/>
        <v>1</v>
      </c>
      <c r="AB25" s="73">
        <f t="shared" si="6"/>
        <v>0</v>
      </c>
      <c r="AC25" s="8">
        <v>2</v>
      </c>
      <c r="AD25" s="129" t="s">
        <v>6</v>
      </c>
      <c r="AE25" s="64">
        <v>1</v>
      </c>
      <c r="AG25" s="3">
        <f aca="true" t="shared" si="78" ref="AG25:AG37">IF(AC25=AE25,"X",IF(AC25&gt;AE25,1,2))</f>
        <v>1</v>
      </c>
      <c r="AH25" s="10">
        <f t="shared" si="8"/>
        <v>0</v>
      </c>
      <c r="AI25" s="8">
        <v>0</v>
      </c>
      <c r="AJ25" s="129" t="s">
        <v>6</v>
      </c>
      <c r="AK25" s="64">
        <v>0</v>
      </c>
      <c r="AM25" s="3" t="str">
        <f aca="true" t="shared" si="79" ref="AM25:AM37">IF(AI25=AK25,"X",IF(AI25&gt;AK25,1,2))</f>
        <v>X</v>
      </c>
      <c r="AN25" s="3">
        <f t="shared" si="10"/>
        <v>0</v>
      </c>
      <c r="AO25" s="8">
        <v>2</v>
      </c>
      <c r="AP25" s="129" t="s">
        <v>6</v>
      </c>
      <c r="AQ25" s="64">
        <v>2</v>
      </c>
      <c r="AS25" s="3" t="str">
        <f aca="true" t="shared" si="80" ref="AS25:AS37">IF(AO25=AQ25,"X",IF(AO25&gt;AQ25,1,2))</f>
        <v>X</v>
      </c>
      <c r="AT25" s="3">
        <f t="shared" si="12"/>
        <v>0</v>
      </c>
      <c r="AU25" s="8">
        <v>3</v>
      </c>
      <c r="AV25" s="129" t="s">
        <v>6</v>
      </c>
      <c r="AW25" s="64">
        <v>1</v>
      </c>
      <c r="AY25" s="3">
        <f aca="true" t="shared" si="81" ref="AY25:AY37">IF(AU25=AW25,"X",IF(AU25&gt;AW25,1,2))</f>
        <v>1</v>
      </c>
      <c r="AZ25" s="3">
        <f t="shared" si="14"/>
        <v>0</v>
      </c>
      <c r="BA25" s="8">
        <v>2</v>
      </c>
      <c r="BB25" s="9" t="s">
        <v>6</v>
      </c>
      <c r="BC25" s="64">
        <v>1</v>
      </c>
      <c r="BE25" s="3">
        <f aca="true" t="shared" si="82" ref="BE25:BE37">IF(BA25=BC25,"X",IF(BA25&gt;BC25,1,2))</f>
        <v>1</v>
      </c>
      <c r="BF25" s="3">
        <f t="shared" si="16"/>
        <v>0</v>
      </c>
      <c r="BG25" s="8">
        <v>2</v>
      </c>
      <c r="BH25" s="9" t="s">
        <v>6</v>
      </c>
      <c r="BI25" s="64">
        <v>1</v>
      </c>
      <c r="BK25" s="3">
        <f aca="true" t="shared" si="83" ref="BK25:BK37">IF(BG25=BI25,"X",IF(BG25&gt;BI25,1,2))</f>
        <v>1</v>
      </c>
      <c r="BL25" s="3">
        <f t="shared" si="18"/>
        <v>0</v>
      </c>
      <c r="BM25" s="8">
        <v>4</v>
      </c>
      <c r="BN25" s="9" t="s">
        <v>6</v>
      </c>
      <c r="BO25" s="64">
        <v>3</v>
      </c>
      <c r="BQ25" s="3">
        <f aca="true" t="shared" si="84" ref="BQ25:BQ37">IF(BM25=BO25,"X",IF(BM25&gt;BO25,1,2))</f>
        <v>1</v>
      </c>
      <c r="BR25" s="3">
        <f t="shared" si="20"/>
        <v>0</v>
      </c>
      <c r="BS25" s="8">
        <v>1</v>
      </c>
      <c r="BT25" s="9" t="s">
        <v>6</v>
      </c>
      <c r="BU25" s="64">
        <v>1</v>
      </c>
      <c r="BW25" s="3" t="str">
        <f aca="true" t="shared" si="85" ref="BW25:BW37">IF(BS25=BU25,"X",IF(BS25&gt;BU25,1,2))</f>
        <v>X</v>
      </c>
      <c r="BX25" s="3">
        <f t="shared" si="22"/>
        <v>0</v>
      </c>
      <c r="BY25" s="8">
        <v>1</v>
      </c>
      <c r="BZ25" s="9" t="s">
        <v>6</v>
      </c>
      <c r="CA25" s="64">
        <v>0</v>
      </c>
      <c r="CC25" s="3">
        <f aca="true" t="shared" si="86" ref="CC25:CC37">IF(BY25=CA25,"X",IF(BY25&gt;CA25,1,2))</f>
        <v>1</v>
      </c>
      <c r="CD25" s="3">
        <f t="shared" si="24"/>
        <v>0</v>
      </c>
      <c r="CE25" s="8">
        <v>3</v>
      </c>
      <c r="CF25" s="9" t="s">
        <v>6</v>
      </c>
      <c r="CG25" s="64">
        <v>2</v>
      </c>
      <c r="CI25" s="3">
        <f aca="true" t="shared" si="87" ref="CI25:CI37">IF(CE25=CG25,"X",IF(CE25&gt;CG25,1,2))</f>
        <v>1</v>
      </c>
      <c r="CJ25" s="3">
        <f t="shared" si="26"/>
        <v>0</v>
      </c>
      <c r="CK25" s="8">
        <v>3</v>
      </c>
      <c r="CL25" s="9" t="s">
        <v>6</v>
      </c>
      <c r="CM25" s="64">
        <v>0</v>
      </c>
      <c r="CO25" s="3">
        <f aca="true" t="shared" si="88" ref="CO25:CO37">IF(CK25=CM25,"X",IF(CK25&gt;CM25,1,2))</f>
        <v>1</v>
      </c>
      <c r="CP25" s="3">
        <f t="shared" si="28"/>
        <v>0</v>
      </c>
      <c r="CQ25" s="8">
        <v>2</v>
      </c>
      <c r="CR25" s="9" t="s">
        <v>6</v>
      </c>
      <c r="CS25" s="64">
        <v>0</v>
      </c>
      <c r="CU25" s="3">
        <f aca="true" t="shared" si="89" ref="CU25:CU37">IF(CQ25=CS25,"X",IF(CQ25&gt;CS25,1,2))</f>
        <v>1</v>
      </c>
      <c r="CV25" s="3">
        <f t="shared" si="30"/>
        <v>0</v>
      </c>
      <c r="CW25" s="8">
        <v>2</v>
      </c>
      <c r="CX25" s="9" t="s">
        <v>6</v>
      </c>
      <c r="CY25" s="64">
        <v>0</v>
      </c>
      <c r="DA25" s="3">
        <f aca="true" t="shared" si="90" ref="DA25:DA37">IF(CW25=CY25,"X",IF(CW25&gt;CY25,1,2))</f>
        <v>1</v>
      </c>
      <c r="DB25" s="3">
        <f t="shared" si="32"/>
        <v>0</v>
      </c>
      <c r="DC25" s="8">
        <v>2</v>
      </c>
      <c r="DD25" s="120" t="s">
        <v>6</v>
      </c>
      <c r="DE25" s="64">
        <v>0</v>
      </c>
      <c r="DG25" s="3">
        <f t="shared" si="33"/>
        <v>1</v>
      </c>
      <c r="DH25" s="3">
        <f t="shared" si="34"/>
        <v>0</v>
      </c>
      <c r="DI25" s="8">
        <v>3</v>
      </c>
      <c r="DJ25" s="120" t="s">
        <v>6</v>
      </c>
      <c r="DK25" s="64">
        <v>1</v>
      </c>
      <c r="DM25" s="3">
        <f t="shared" si="35"/>
        <v>1</v>
      </c>
      <c r="DN25" s="3">
        <f t="shared" si="36"/>
        <v>0</v>
      </c>
      <c r="DO25" s="8">
        <v>2</v>
      </c>
      <c r="DP25" s="124" t="s">
        <v>6</v>
      </c>
      <c r="DQ25" s="64">
        <v>1</v>
      </c>
      <c r="DS25" s="3">
        <f t="shared" si="37"/>
        <v>1</v>
      </c>
      <c r="DT25" s="3">
        <f t="shared" si="38"/>
        <v>0</v>
      </c>
      <c r="DU25" s="8">
        <v>1</v>
      </c>
      <c r="DV25" s="9" t="s">
        <v>6</v>
      </c>
      <c r="DW25" s="64">
        <v>2</v>
      </c>
      <c r="DY25" s="3">
        <f aca="true" t="shared" si="91" ref="DY25:DY37">IF(DU25=DW25,"X",IF(DU25&gt;DW25,1,2))</f>
        <v>2</v>
      </c>
      <c r="DZ25" s="3">
        <f t="shared" si="40"/>
        <v>0</v>
      </c>
      <c r="EA25" s="8">
        <v>4</v>
      </c>
      <c r="EB25" s="9" t="s">
        <v>6</v>
      </c>
      <c r="EC25" s="64">
        <v>2</v>
      </c>
      <c r="EE25" s="3">
        <f aca="true" t="shared" si="92" ref="EE25:EE37">IF(EA25=EC25,"X",IF(EA25&gt;EC25,1,2))</f>
        <v>1</v>
      </c>
      <c r="EF25" s="3">
        <f t="shared" si="42"/>
        <v>0</v>
      </c>
      <c r="EG25" s="8">
        <v>3</v>
      </c>
      <c r="EH25" s="9" t="s">
        <v>6</v>
      </c>
      <c r="EI25" s="64">
        <v>1</v>
      </c>
      <c r="EK25" s="3">
        <f aca="true" t="shared" si="93" ref="EK25:EK37">IF(EG25=EI25,"X",IF(EG25&gt;EI25,1,2))</f>
        <v>1</v>
      </c>
      <c r="EL25" s="3">
        <f t="shared" si="44"/>
        <v>0</v>
      </c>
      <c r="EM25" s="8">
        <v>3</v>
      </c>
      <c r="EN25" s="9" t="s">
        <v>6</v>
      </c>
      <c r="EO25" s="64">
        <v>2</v>
      </c>
      <c r="EQ25" s="3">
        <f aca="true" t="shared" si="94" ref="EQ25:EQ37">IF(EM25=EO25,"X",IF(EM25&gt;EO25,1,2))</f>
        <v>1</v>
      </c>
      <c r="ER25" s="3">
        <f t="shared" si="46"/>
        <v>0</v>
      </c>
      <c r="ES25" s="8">
        <v>3</v>
      </c>
      <c r="ET25" s="9" t="s">
        <v>6</v>
      </c>
      <c r="EU25" s="64">
        <v>0</v>
      </c>
      <c r="EW25" s="3">
        <f aca="true" t="shared" si="95" ref="EW25:EW37">IF(ES25=EU25,"X",IF(ES25&gt;EU25,1,2))</f>
        <v>1</v>
      </c>
      <c r="EX25" s="3">
        <f t="shared" si="48"/>
        <v>0</v>
      </c>
      <c r="EY25" s="8">
        <v>1</v>
      </c>
      <c r="EZ25" s="9" t="s">
        <v>6</v>
      </c>
      <c r="FA25" s="64">
        <v>1</v>
      </c>
      <c r="FC25" s="3" t="str">
        <f aca="true" t="shared" si="96" ref="FC25:FC37">IF(EY25=FA25,"X",IF(EY25&gt;FA25,1,2))</f>
        <v>X</v>
      </c>
      <c r="FD25" s="3">
        <f t="shared" si="50"/>
        <v>0</v>
      </c>
      <c r="FE25" s="8">
        <v>4</v>
      </c>
      <c r="FF25" s="9" t="s">
        <v>6</v>
      </c>
      <c r="FG25" s="64">
        <v>2</v>
      </c>
      <c r="FI25" s="3">
        <f aca="true" t="shared" si="97" ref="FI25:FI37">IF(FE25=FG25,"X",IF(FE25&gt;FG25,1,2))</f>
        <v>1</v>
      </c>
      <c r="FJ25" s="3">
        <f t="shared" si="52"/>
        <v>0</v>
      </c>
      <c r="FK25" s="8">
        <v>4</v>
      </c>
      <c r="FL25" s="9" t="s">
        <v>6</v>
      </c>
      <c r="FM25" s="64">
        <v>2</v>
      </c>
      <c r="FO25" s="3">
        <f aca="true" t="shared" si="98" ref="FO25:FO37">IF(FK25=FM25,"X",IF(FK25&gt;FM25,1,2))</f>
        <v>1</v>
      </c>
      <c r="FP25" s="3">
        <f t="shared" si="54"/>
        <v>0</v>
      </c>
      <c r="FQ25" s="8">
        <v>1</v>
      </c>
      <c r="FR25" s="9" t="s">
        <v>6</v>
      </c>
      <c r="FS25" s="64">
        <v>1</v>
      </c>
      <c r="FU25" s="3" t="str">
        <f aca="true" t="shared" si="99" ref="FU25:FU37">IF(FQ25=FS25,"X",IF(FQ25&gt;FS25,1,2))</f>
        <v>X</v>
      </c>
      <c r="FV25" s="3">
        <f t="shared" si="56"/>
        <v>0</v>
      </c>
      <c r="FW25" s="8">
        <v>1</v>
      </c>
      <c r="FX25" s="133" t="s">
        <v>6</v>
      </c>
      <c r="FY25" s="64">
        <v>2</v>
      </c>
      <c r="GA25" s="3">
        <f aca="true" t="shared" si="100" ref="GA25:GA37">IF(FW25=FY25,"X",IF(FW25&gt;FY25,1,2))</f>
        <v>2</v>
      </c>
      <c r="GB25" s="3">
        <f t="shared" si="58"/>
        <v>0</v>
      </c>
      <c r="GC25" s="8">
        <v>1</v>
      </c>
      <c r="GD25" s="133" t="s">
        <v>6</v>
      </c>
      <c r="GE25" s="64">
        <v>0</v>
      </c>
      <c r="GG25" s="3">
        <f aca="true" t="shared" si="101" ref="GG25:GG37">IF(GC25=GE25,"X",IF(GC25&gt;GE25,1,2))</f>
        <v>1</v>
      </c>
      <c r="GH25" s="3">
        <f t="shared" si="60"/>
        <v>0</v>
      </c>
      <c r="GI25" s="8">
        <v>3</v>
      </c>
      <c r="GJ25" s="133" t="s">
        <v>6</v>
      </c>
      <c r="GK25" s="64">
        <v>0</v>
      </c>
      <c r="GM25" s="3">
        <f aca="true" t="shared" si="102" ref="GM25:GM37">IF(GI25=GK25,"X",IF(GI25&gt;GK25,1,2))</f>
        <v>1</v>
      </c>
      <c r="GN25" s="3">
        <f t="shared" si="62"/>
        <v>0</v>
      </c>
      <c r="GO25" s="8">
        <v>1</v>
      </c>
      <c r="GP25" s="137" t="s">
        <v>6</v>
      </c>
      <c r="GQ25" s="64">
        <v>1</v>
      </c>
      <c r="GS25" s="3" t="str">
        <f aca="true" t="shared" si="103" ref="GS25:GS37">IF(GO25=GQ25,"X",IF(GO25&gt;GQ25,1,2))</f>
        <v>X</v>
      </c>
      <c r="GT25" s="3">
        <f t="shared" si="64"/>
        <v>0</v>
      </c>
      <c r="GU25" s="8">
        <v>2</v>
      </c>
      <c r="GV25" s="137" t="s">
        <v>6</v>
      </c>
      <c r="GW25" s="64">
        <v>1</v>
      </c>
      <c r="GY25" s="3">
        <f aca="true" t="shared" si="104" ref="GY25:GY37">IF(GU25=GW25,"X",IF(GU25&gt;GW25,1,2))</f>
        <v>1</v>
      </c>
      <c r="GZ25" s="3">
        <f t="shared" si="66"/>
        <v>0</v>
      </c>
      <c r="HA25" s="8">
        <v>1</v>
      </c>
      <c r="HB25" s="137" t="s">
        <v>6</v>
      </c>
      <c r="HC25" s="64">
        <v>2</v>
      </c>
      <c r="HE25" s="3">
        <f aca="true" t="shared" si="105" ref="HE25:HE37">IF(HA25=HC25,"X",IF(HA25&gt;HC25,1,2))</f>
        <v>2</v>
      </c>
      <c r="HF25" s="3">
        <f t="shared" si="68"/>
        <v>0</v>
      </c>
      <c r="HG25" s="8">
        <v>2</v>
      </c>
      <c r="HH25" s="137" t="s">
        <v>6</v>
      </c>
      <c r="HI25" s="64">
        <v>2</v>
      </c>
      <c r="HK25" s="3" t="str">
        <f aca="true" t="shared" si="106" ref="HK25:HK37">IF(HG25=HI25,"X",IF(HG25&gt;HI25,1,2))</f>
        <v>X</v>
      </c>
      <c r="HL25" s="3">
        <f t="shared" si="70"/>
        <v>0</v>
      </c>
      <c r="HM25" s="144">
        <v>2</v>
      </c>
      <c r="HN25" s="137" t="s">
        <v>6</v>
      </c>
      <c r="HO25" s="64">
        <v>1</v>
      </c>
      <c r="HQ25" s="3">
        <f aca="true" t="shared" si="107" ref="HQ25:HQ37">IF(HM25=HO25,"X",IF(HM25&gt;HO25,1,2))</f>
        <v>1</v>
      </c>
      <c r="HR25" s="3">
        <f t="shared" si="72"/>
        <v>0</v>
      </c>
      <c r="HS25" s="144">
        <v>3</v>
      </c>
      <c r="HT25" s="153" t="s">
        <v>6</v>
      </c>
      <c r="HU25" s="64">
        <v>0</v>
      </c>
      <c r="HV25" s="150"/>
      <c r="HW25" s="150">
        <f t="shared" si="73"/>
        <v>1</v>
      </c>
      <c r="HX25" s="150">
        <f t="shared" si="74"/>
        <v>0</v>
      </c>
      <c r="HY25" s="144">
        <v>2</v>
      </c>
      <c r="HZ25" s="153" t="s">
        <v>6</v>
      </c>
      <c r="IA25" s="64">
        <v>1</v>
      </c>
      <c r="IB25" s="150"/>
      <c r="IC25" s="150">
        <f t="shared" si="75"/>
        <v>1</v>
      </c>
      <c r="ID25" s="150">
        <f t="shared" si="76"/>
        <v>0</v>
      </c>
      <c r="IE25" s="8"/>
      <c r="IF25" s="9"/>
      <c r="IG25" s="64"/>
      <c r="IK25" s="8"/>
      <c r="IL25" s="9"/>
      <c r="IM25" s="64"/>
      <c r="IQ25" s="8"/>
      <c r="IR25" s="9"/>
      <c r="IS25" s="64"/>
      <c r="IV25" s="10"/>
    </row>
    <row r="26" spans="1:256" ht="14.25" customHeight="1">
      <c r="A26" s="67">
        <v>42540</v>
      </c>
      <c r="B26" s="69" t="s">
        <v>24</v>
      </c>
      <c r="C26" s="68" t="s">
        <v>0</v>
      </c>
      <c r="D26" s="35" t="str">
        <f>D25</f>
        <v>-</v>
      </c>
      <c r="E26" s="68" t="s">
        <v>3</v>
      </c>
      <c r="F26" s="103" t="s">
        <v>7</v>
      </c>
      <c r="G26" s="104" t="s">
        <v>6</v>
      </c>
      <c r="H26" s="105"/>
      <c r="J26" s="3">
        <f aca="true" t="shared" si="108" ref="J26:J37">IF(F26=" ",0,IF(F26=H26,"X",IF(F26&gt;H26,1,2)))</f>
        <v>0</v>
      </c>
      <c r="K26" s="8">
        <v>1</v>
      </c>
      <c r="L26" s="9" t="s">
        <v>6</v>
      </c>
      <c r="M26" s="64">
        <v>2</v>
      </c>
      <c r="O26" s="3">
        <f t="shared" si="77"/>
        <v>2</v>
      </c>
      <c r="P26" s="64">
        <f t="shared" si="2"/>
        <v>0</v>
      </c>
      <c r="Q26" s="8">
        <v>1</v>
      </c>
      <c r="R26" s="9" t="s">
        <v>6</v>
      </c>
      <c r="S26" s="64">
        <v>1</v>
      </c>
      <c r="U26" s="3" t="str">
        <f t="shared" si="3"/>
        <v>X</v>
      </c>
      <c r="V26" s="73">
        <f t="shared" si="4"/>
        <v>0</v>
      </c>
      <c r="W26" s="8">
        <v>0</v>
      </c>
      <c r="X26" s="9" t="s">
        <v>6</v>
      </c>
      <c r="Y26" s="64">
        <v>2</v>
      </c>
      <c r="AA26" s="11">
        <f t="shared" si="5"/>
        <v>2</v>
      </c>
      <c r="AB26" s="73">
        <f t="shared" si="6"/>
        <v>0</v>
      </c>
      <c r="AC26" s="8">
        <v>1</v>
      </c>
      <c r="AD26" s="129" t="s">
        <v>6</v>
      </c>
      <c r="AE26" s="64">
        <v>2</v>
      </c>
      <c r="AG26" s="3">
        <f t="shared" si="78"/>
        <v>2</v>
      </c>
      <c r="AH26" s="10">
        <f t="shared" si="8"/>
        <v>0</v>
      </c>
      <c r="AI26" s="8">
        <v>1</v>
      </c>
      <c r="AJ26" s="129" t="s">
        <v>6</v>
      </c>
      <c r="AK26" s="64">
        <v>2</v>
      </c>
      <c r="AM26" s="3">
        <f t="shared" si="79"/>
        <v>2</v>
      </c>
      <c r="AN26" s="3">
        <f t="shared" si="10"/>
        <v>0</v>
      </c>
      <c r="AO26" s="8">
        <v>0</v>
      </c>
      <c r="AP26" s="129" t="s">
        <v>6</v>
      </c>
      <c r="AQ26" s="64">
        <v>1</v>
      </c>
      <c r="AS26" s="3">
        <f t="shared" si="80"/>
        <v>2</v>
      </c>
      <c r="AT26" s="3">
        <f t="shared" si="12"/>
        <v>0</v>
      </c>
      <c r="AU26" s="8">
        <v>0</v>
      </c>
      <c r="AV26" s="129" t="s">
        <v>6</v>
      </c>
      <c r="AW26" s="64">
        <v>3</v>
      </c>
      <c r="AY26" s="3">
        <f t="shared" si="81"/>
        <v>2</v>
      </c>
      <c r="AZ26" s="3">
        <f t="shared" si="14"/>
        <v>0</v>
      </c>
      <c r="BA26" s="8">
        <v>0</v>
      </c>
      <c r="BB26" s="9" t="s">
        <v>6</v>
      </c>
      <c r="BC26" s="64">
        <v>2</v>
      </c>
      <c r="BE26" s="3">
        <f t="shared" si="82"/>
        <v>2</v>
      </c>
      <c r="BF26" s="3">
        <f t="shared" si="16"/>
        <v>0</v>
      </c>
      <c r="BG26" s="8">
        <v>0</v>
      </c>
      <c r="BH26" s="9" t="s">
        <v>6</v>
      </c>
      <c r="BI26" s="64">
        <v>2</v>
      </c>
      <c r="BK26" s="3">
        <f t="shared" si="83"/>
        <v>2</v>
      </c>
      <c r="BL26" s="3">
        <f t="shared" si="18"/>
        <v>0</v>
      </c>
      <c r="BM26" s="8">
        <v>0</v>
      </c>
      <c r="BN26" s="9" t="s">
        <v>6</v>
      </c>
      <c r="BO26" s="64">
        <v>3</v>
      </c>
      <c r="BQ26" s="3">
        <f t="shared" si="84"/>
        <v>2</v>
      </c>
      <c r="BR26" s="3">
        <f t="shared" si="20"/>
        <v>0</v>
      </c>
      <c r="BS26" s="8">
        <v>1</v>
      </c>
      <c r="BT26" s="9" t="s">
        <v>6</v>
      </c>
      <c r="BU26" s="64">
        <v>3</v>
      </c>
      <c r="BW26" s="3">
        <f t="shared" si="85"/>
        <v>2</v>
      </c>
      <c r="BX26" s="3">
        <f t="shared" si="22"/>
        <v>0</v>
      </c>
      <c r="BY26" s="8">
        <v>0</v>
      </c>
      <c r="BZ26" s="9" t="s">
        <v>6</v>
      </c>
      <c r="CA26" s="64">
        <v>1</v>
      </c>
      <c r="CC26" s="3">
        <f t="shared" si="86"/>
        <v>2</v>
      </c>
      <c r="CD26" s="3">
        <f t="shared" si="24"/>
        <v>0</v>
      </c>
      <c r="CE26" s="8">
        <v>1</v>
      </c>
      <c r="CF26" s="9" t="s">
        <v>6</v>
      </c>
      <c r="CG26" s="64">
        <v>2</v>
      </c>
      <c r="CI26" s="3">
        <f t="shared" si="87"/>
        <v>2</v>
      </c>
      <c r="CJ26" s="3">
        <f t="shared" si="26"/>
        <v>0</v>
      </c>
      <c r="CK26" s="8">
        <v>0</v>
      </c>
      <c r="CL26" s="9" t="s">
        <v>6</v>
      </c>
      <c r="CM26" s="64">
        <v>3</v>
      </c>
      <c r="CO26" s="3">
        <f t="shared" si="88"/>
        <v>2</v>
      </c>
      <c r="CP26" s="3">
        <f t="shared" si="28"/>
        <v>0</v>
      </c>
      <c r="CQ26" s="8">
        <v>1</v>
      </c>
      <c r="CR26" s="9" t="s">
        <v>6</v>
      </c>
      <c r="CS26" s="64">
        <v>3</v>
      </c>
      <c r="CU26" s="3">
        <f t="shared" si="89"/>
        <v>2</v>
      </c>
      <c r="CV26" s="3">
        <f t="shared" si="30"/>
        <v>0</v>
      </c>
      <c r="CW26" s="8">
        <v>1</v>
      </c>
      <c r="CX26" s="9" t="s">
        <v>6</v>
      </c>
      <c r="CY26" s="64">
        <v>3</v>
      </c>
      <c r="DA26" s="3">
        <f t="shared" si="90"/>
        <v>2</v>
      </c>
      <c r="DB26" s="3">
        <f t="shared" si="32"/>
        <v>0</v>
      </c>
      <c r="DC26" s="8">
        <v>1</v>
      </c>
      <c r="DD26" s="120" t="s">
        <v>6</v>
      </c>
      <c r="DE26" s="64">
        <v>2</v>
      </c>
      <c r="DG26" s="3">
        <f t="shared" si="33"/>
        <v>2</v>
      </c>
      <c r="DH26" s="3">
        <f t="shared" si="34"/>
        <v>0</v>
      </c>
      <c r="DI26" s="8">
        <v>2</v>
      </c>
      <c r="DJ26" s="120" t="s">
        <v>6</v>
      </c>
      <c r="DK26" s="64">
        <v>4</v>
      </c>
      <c r="DM26" s="3">
        <f t="shared" si="35"/>
        <v>2</v>
      </c>
      <c r="DN26" s="3">
        <f t="shared" si="36"/>
        <v>0</v>
      </c>
      <c r="DO26" s="8">
        <v>1</v>
      </c>
      <c r="DP26" s="124" t="s">
        <v>6</v>
      </c>
      <c r="DQ26" s="64">
        <v>3</v>
      </c>
      <c r="DS26" s="3">
        <f t="shared" si="37"/>
        <v>2</v>
      </c>
      <c r="DT26" s="3">
        <f t="shared" si="38"/>
        <v>0</v>
      </c>
      <c r="DU26" s="8">
        <v>0</v>
      </c>
      <c r="DV26" s="9" t="s">
        <v>6</v>
      </c>
      <c r="DW26" s="64">
        <v>1</v>
      </c>
      <c r="DY26" s="3">
        <f t="shared" si="91"/>
        <v>2</v>
      </c>
      <c r="DZ26" s="3">
        <f t="shared" si="40"/>
        <v>0</v>
      </c>
      <c r="EA26" s="8">
        <v>1</v>
      </c>
      <c r="EB26" s="9" t="s">
        <v>6</v>
      </c>
      <c r="EC26" s="64">
        <v>3</v>
      </c>
      <c r="EE26" s="3">
        <f t="shared" si="92"/>
        <v>2</v>
      </c>
      <c r="EF26" s="3">
        <f t="shared" si="42"/>
        <v>0</v>
      </c>
      <c r="EG26" s="8">
        <v>1</v>
      </c>
      <c r="EH26" s="9" t="s">
        <v>6</v>
      </c>
      <c r="EI26" s="64">
        <v>3</v>
      </c>
      <c r="EK26" s="3">
        <f t="shared" si="93"/>
        <v>2</v>
      </c>
      <c r="EL26" s="3">
        <f t="shared" si="44"/>
        <v>0</v>
      </c>
      <c r="EM26" s="8">
        <v>2</v>
      </c>
      <c r="EN26" s="9" t="s">
        <v>6</v>
      </c>
      <c r="EO26" s="64">
        <v>3</v>
      </c>
      <c r="EQ26" s="3">
        <f t="shared" si="94"/>
        <v>2</v>
      </c>
      <c r="ER26" s="3">
        <f t="shared" si="46"/>
        <v>0</v>
      </c>
      <c r="ES26" s="8">
        <v>0</v>
      </c>
      <c r="ET26" s="9" t="s">
        <v>6</v>
      </c>
      <c r="EU26" s="64">
        <v>3</v>
      </c>
      <c r="EW26" s="3">
        <f t="shared" si="95"/>
        <v>2</v>
      </c>
      <c r="EX26" s="3">
        <f t="shared" si="48"/>
        <v>0</v>
      </c>
      <c r="EY26" s="8">
        <v>1</v>
      </c>
      <c r="EZ26" s="9" t="s">
        <v>6</v>
      </c>
      <c r="FA26" s="64">
        <v>3</v>
      </c>
      <c r="FC26" s="3">
        <f t="shared" si="96"/>
        <v>2</v>
      </c>
      <c r="FD26" s="3">
        <f t="shared" si="50"/>
        <v>0</v>
      </c>
      <c r="FE26" s="8">
        <v>1</v>
      </c>
      <c r="FF26" s="9" t="s">
        <v>6</v>
      </c>
      <c r="FG26" s="64">
        <v>3</v>
      </c>
      <c r="FI26" s="3">
        <f t="shared" si="97"/>
        <v>2</v>
      </c>
      <c r="FJ26" s="3">
        <f t="shared" si="52"/>
        <v>0</v>
      </c>
      <c r="FK26" s="8">
        <v>0</v>
      </c>
      <c r="FL26" s="9" t="s">
        <v>6</v>
      </c>
      <c r="FM26" s="64">
        <v>3</v>
      </c>
      <c r="FO26" s="3">
        <f t="shared" si="98"/>
        <v>2</v>
      </c>
      <c r="FP26" s="3">
        <f t="shared" si="54"/>
        <v>0</v>
      </c>
      <c r="FQ26" s="8">
        <v>1</v>
      </c>
      <c r="FR26" s="9" t="s">
        <v>6</v>
      </c>
      <c r="FS26" s="64">
        <v>1</v>
      </c>
      <c r="FU26" s="3" t="str">
        <f t="shared" si="99"/>
        <v>X</v>
      </c>
      <c r="FV26" s="3">
        <f t="shared" si="56"/>
        <v>0</v>
      </c>
      <c r="FW26" s="8">
        <v>1</v>
      </c>
      <c r="FX26" s="133" t="s">
        <v>6</v>
      </c>
      <c r="FY26" s="64">
        <v>1</v>
      </c>
      <c r="GA26" s="3" t="str">
        <f t="shared" si="100"/>
        <v>X</v>
      </c>
      <c r="GB26" s="3">
        <f t="shared" si="58"/>
        <v>0</v>
      </c>
      <c r="GC26" s="8">
        <v>0</v>
      </c>
      <c r="GD26" s="133" t="s">
        <v>6</v>
      </c>
      <c r="GE26" s="64">
        <v>2</v>
      </c>
      <c r="GG26" s="3">
        <f t="shared" si="101"/>
        <v>2</v>
      </c>
      <c r="GH26" s="3">
        <f t="shared" si="60"/>
        <v>0</v>
      </c>
      <c r="GI26" s="8">
        <v>1</v>
      </c>
      <c r="GJ26" s="133" t="s">
        <v>6</v>
      </c>
      <c r="GK26" s="64">
        <v>2</v>
      </c>
      <c r="GM26" s="3">
        <f t="shared" si="102"/>
        <v>2</v>
      </c>
      <c r="GN26" s="3">
        <f t="shared" si="62"/>
        <v>0</v>
      </c>
      <c r="GO26" s="8">
        <v>2</v>
      </c>
      <c r="GP26" s="137" t="s">
        <v>6</v>
      </c>
      <c r="GQ26" s="64">
        <v>2</v>
      </c>
      <c r="GS26" s="3" t="str">
        <f t="shared" si="103"/>
        <v>X</v>
      </c>
      <c r="GT26" s="3">
        <f t="shared" si="64"/>
        <v>0</v>
      </c>
      <c r="GU26" s="8">
        <v>0</v>
      </c>
      <c r="GV26" s="137" t="s">
        <v>6</v>
      </c>
      <c r="GW26" s="64">
        <v>4</v>
      </c>
      <c r="GY26" s="3">
        <f t="shared" si="104"/>
        <v>2</v>
      </c>
      <c r="GZ26" s="3">
        <f t="shared" si="66"/>
        <v>0</v>
      </c>
      <c r="HA26" s="8">
        <v>1</v>
      </c>
      <c r="HB26" s="137" t="s">
        <v>6</v>
      </c>
      <c r="HC26" s="64">
        <v>1</v>
      </c>
      <c r="HE26" s="3" t="str">
        <f t="shared" si="105"/>
        <v>X</v>
      </c>
      <c r="HF26" s="3">
        <f t="shared" si="68"/>
        <v>0</v>
      </c>
      <c r="HG26" s="8">
        <v>1</v>
      </c>
      <c r="HH26" s="137" t="s">
        <v>6</v>
      </c>
      <c r="HI26" s="64">
        <v>2</v>
      </c>
      <c r="HK26" s="3">
        <f t="shared" si="106"/>
        <v>2</v>
      </c>
      <c r="HL26" s="3">
        <f t="shared" si="70"/>
        <v>0</v>
      </c>
      <c r="HM26" s="144">
        <v>1</v>
      </c>
      <c r="HN26" s="137" t="s">
        <v>6</v>
      </c>
      <c r="HO26" s="64">
        <v>2</v>
      </c>
      <c r="HQ26" s="3">
        <f t="shared" si="107"/>
        <v>2</v>
      </c>
      <c r="HR26" s="3">
        <f t="shared" si="72"/>
        <v>0</v>
      </c>
      <c r="HS26" s="144">
        <v>1</v>
      </c>
      <c r="HT26" s="153" t="s">
        <v>6</v>
      </c>
      <c r="HU26" s="64">
        <v>2</v>
      </c>
      <c r="HV26" s="150"/>
      <c r="HW26" s="150">
        <f t="shared" si="73"/>
        <v>2</v>
      </c>
      <c r="HX26" s="150">
        <f t="shared" si="74"/>
        <v>0</v>
      </c>
      <c r="HY26" s="144">
        <v>1</v>
      </c>
      <c r="HZ26" s="153" t="s">
        <v>6</v>
      </c>
      <c r="IA26" s="64">
        <v>1</v>
      </c>
      <c r="IB26" s="150"/>
      <c r="IC26" s="150" t="str">
        <f t="shared" si="75"/>
        <v>X</v>
      </c>
      <c r="ID26" s="150">
        <f t="shared" si="76"/>
        <v>0</v>
      </c>
      <c r="IE26" s="8"/>
      <c r="IF26" s="9"/>
      <c r="IG26" s="64"/>
      <c r="IK26" s="8"/>
      <c r="IL26" s="9"/>
      <c r="IM26" s="64"/>
      <c r="IQ26" s="8"/>
      <c r="IR26" s="9"/>
      <c r="IS26" s="64"/>
      <c r="IV26" s="10"/>
    </row>
    <row r="27" spans="1:256" ht="15.75" customHeight="1">
      <c r="A27" s="67">
        <v>42540</v>
      </c>
      <c r="B27" s="69" t="s">
        <v>24</v>
      </c>
      <c r="C27" s="68" t="s">
        <v>33</v>
      </c>
      <c r="D27" s="35" t="s">
        <v>6</v>
      </c>
      <c r="E27" s="68" t="s">
        <v>27</v>
      </c>
      <c r="F27" s="103" t="s">
        <v>7</v>
      </c>
      <c r="G27" s="104" t="s">
        <v>6</v>
      </c>
      <c r="H27" s="105"/>
      <c r="J27" s="3">
        <f t="shared" si="108"/>
        <v>0</v>
      </c>
      <c r="K27" s="8">
        <v>2</v>
      </c>
      <c r="L27" s="9" t="s">
        <v>6</v>
      </c>
      <c r="M27" s="64">
        <v>0</v>
      </c>
      <c r="O27" s="3">
        <f t="shared" si="77"/>
        <v>1</v>
      </c>
      <c r="P27" s="64">
        <f aca="true" t="shared" si="109" ref="P27:P37">IF($F27=K27,IF($H27=M27,5,IF($J27=O27,3,0)),IF($J27=O27,3,0))</f>
        <v>0</v>
      </c>
      <c r="Q27" s="8">
        <v>2</v>
      </c>
      <c r="R27" s="9" t="s">
        <v>6</v>
      </c>
      <c r="S27" s="64">
        <v>2</v>
      </c>
      <c r="U27" s="3" t="str">
        <f t="shared" si="3"/>
        <v>X</v>
      </c>
      <c r="V27" s="73">
        <f aca="true" t="shared" si="110" ref="V27:V37">IF($F27=Q27,IF($H27=S27,5,IF($J27=U27,3,0)),IF($J27=U27,3,0))</f>
        <v>0</v>
      </c>
      <c r="W27" s="8">
        <v>1</v>
      </c>
      <c r="X27" s="9" t="s">
        <v>6</v>
      </c>
      <c r="Y27" s="64">
        <v>0</v>
      </c>
      <c r="AA27" s="11">
        <f t="shared" si="5"/>
        <v>1</v>
      </c>
      <c r="AB27" s="73">
        <f aca="true" t="shared" si="111" ref="AB27:AB37">IF($F27=W27,IF($H27=Y27,5,IF($J27=AA27,3,0)),IF($J27=AA27,3,0))</f>
        <v>0</v>
      </c>
      <c r="AC27" s="8">
        <v>1</v>
      </c>
      <c r="AD27" s="129" t="s">
        <v>6</v>
      </c>
      <c r="AE27" s="64">
        <v>1</v>
      </c>
      <c r="AG27" s="3" t="str">
        <f t="shared" si="78"/>
        <v>X</v>
      </c>
      <c r="AH27" s="10">
        <f aca="true" t="shared" si="112" ref="AH27:AH37">IF($F27=AC27,IF($H27=AE27,5,IF($J27=AG27,3,0)),IF($J27=AG27,3,0))</f>
        <v>0</v>
      </c>
      <c r="AI27" s="8">
        <v>3</v>
      </c>
      <c r="AJ27" s="129" t="s">
        <v>6</v>
      </c>
      <c r="AK27" s="64">
        <v>0</v>
      </c>
      <c r="AM27" s="3">
        <f t="shared" si="79"/>
        <v>1</v>
      </c>
      <c r="AN27" s="3">
        <f aca="true" t="shared" si="113" ref="AN27:AN37">IF($F27=AI27,IF($H27=AK27,5,IF($J27=AM27,3,0)),IF($J27=AM27,3,0))</f>
        <v>0</v>
      </c>
      <c r="AO27" s="8">
        <v>1</v>
      </c>
      <c r="AP27" s="129" t="s">
        <v>6</v>
      </c>
      <c r="AQ27" s="64">
        <v>0</v>
      </c>
      <c r="AS27" s="3">
        <f t="shared" si="80"/>
        <v>1</v>
      </c>
      <c r="AT27" s="3">
        <f aca="true" t="shared" si="114" ref="AT27:AT37">IF($F27=AO27,IF($H27=AQ27,5,IF($J27=AS27,3,0)),IF($J27=AS27,3,0))</f>
        <v>0</v>
      </c>
      <c r="AU27" s="8">
        <v>1</v>
      </c>
      <c r="AV27" s="129" t="s">
        <v>6</v>
      </c>
      <c r="AW27" s="64">
        <v>1</v>
      </c>
      <c r="AY27" s="3" t="str">
        <f t="shared" si="81"/>
        <v>X</v>
      </c>
      <c r="AZ27" s="3">
        <f aca="true" t="shared" si="115" ref="AZ27:AZ37">IF($F27=AU27,IF($H27=AW27,5,IF($J27=AY27,3,0)),IF($J27=AY27,3,0))</f>
        <v>0</v>
      </c>
      <c r="BA27" s="8">
        <v>1</v>
      </c>
      <c r="BB27" s="9" t="s">
        <v>6</v>
      </c>
      <c r="BC27" s="64">
        <v>0</v>
      </c>
      <c r="BE27" s="3">
        <f t="shared" si="82"/>
        <v>1</v>
      </c>
      <c r="BF27" s="3">
        <f aca="true" t="shared" si="116" ref="BF27:BF37">IF($F27=BA27,IF($H27=BC27,5,IF($J27=BE27,3,0)),IF($J27=BE27,3,0))</f>
        <v>0</v>
      </c>
      <c r="BG27" s="8">
        <v>0</v>
      </c>
      <c r="BH27" s="9" t="s">
        <v>6</v>
      </c>
      <c r="BI27" s="64">
        <v>0</v>
      </c>
      <c r="BK27" s="3" t="str">
        <f t="shared" si="83"/>
        <v>X</v>
      </c>
      <c r="BL27" s="3">
        <f aca="true" t="shared" si="117" ref="BL27:BL37">IF($F27=BG27,IF($H27=BI27,5,IF($J27=BK27,3,0)),IF($J27=BK27,3,0))</f>
        <v>0</v>
      </c>
      <c r="BM27" s="8">
        <v>2</v>
      </c>
      <c r="BN27" s="9" t="s">
        <v>6</v>
      </c>
      <c r="BO27" s="64">
        <v>2</v>
      </c>
      <c r="BQ27" s="3" t="str">
        <f t="shared" si="84"/>
        <v>X</v>
      </c>
      <c r="BR27" s="3">
        <f aca="true" t="shared" si="118" ref="BR27:BR37">IF($F27=BM27,IF($H27=BO27,5,IF($J27=BQ27,3,0)),IF($J27=BQ27,3,0))</f>
        <v>0</v>
      </c>
      <c r="BS27" s="8">
        <v>2</v>
      </c>
      <c r="BT27" s="9" t="s">
        <v>6</v>
      </c>
      <c r="BU27" s="64">
        <v>2</v>
      </c>
      <c r="BW27" s="3" t="str">
        <f t="shared" si="85"/>
        <v>X</v>
      </c>
      <c r="BX27" s="3">
        <f aca="true" t="shared" si="119" ref="BX27:BX37">IF($F27=BS27,IF($H27=BU27,5,IF($J27=BW27,3,0)),IF($J27=BW27,3,0))</f>
        <v>0</v>
      </c>
      <c r="BY27" s="8">
        <v>3</v>
      </c>
      <c r="BZ27" s="9" t="s">
        <v>6</v>
      </c>
      <c r="CA27" s="64">
        <v>1</v>
      </c>
      <c r="CC27" s="3">
        <f t="shared" si="86"/>
        <v>1</v>
      </c>
      <c r="CD27" s="3">
        <f aca="true" t="shared" si="120" ref="CD27:CD37">IF($F27=BY27,IF($H27=CA27,5,IF($J27=CC27,3,0)),IF($J27=CC27,3,0))</f>
        <v>0</v>
      </c>
      <c r="CE27" s="8">
        <v>3</v>
      </c>
      <c r="CF27" s="9" t="s">
        <v>6</v>
      </c>
      <c r="CG27" s="64">
        <v>1</v>
      </c>
      <c r="CI27" s="3">
        <f t="shared" si="87"/>
        <v>1</v>
      </c>
      <c r="CJ27" s="3">
        <f aca="true" t="shared" si="121" ref="CJ27:CJ37">IF($F27=CE27,IF($H27=CG27,5,IF($J27=CI27,3,0)),IF($J27=CI27,3,0))</f>
        <v>0</v>
      </c>
      <c r="CK27" s="8">
        <v>1</v>
      </c>
      <c r="CL27" s="9" t="s">
        <v>6</v>
      </c>
      <c r="CM27" s="64">
        <v>0</v>
      </c>
      <c r="CO27" s="3">
        <f t="shared" si="88"/>
        <v>1</v>
      </c>
      <c r="CP27" s="3">
        <f aca="true" t="shared" si="122" ref="CP27:CP37">IF($F27=CK27,IF($H27=CM27,5,IF($J27=CO27,3,0)),IF($J27=CO27,3,0))</f>
        <v>0</v>
      </c>
      <c r="CQ27" s="8">
        <v>2</v>
      </c>
      <c r="CR27" s="9" t="s">
        <v>6</v>
      </c>
      <c r="CS27" s="64">
        <v>0</v>
      </c>
      <c r="CU27" s="3">
        <f t="shared" si="89"/>
        <v>1</v>
      </c>
      <c r="CV27" s="3">
        <f aca="true" t="shared" si="123" ref="CV27:CV37">IF($F27=CQ27,IF($H27=CS27,5,IF($J27=CU27,3,0)),IF($J27=CU27,3,0))</f>
        <v>0</v>
      </c>
      <c r="CW27" s="8">
        <v>1</v>
      </c>
      <c r="CX27" s="9" t="s">
        <v>6</v>
      </c>
      <c r="CY27" s="64">
        <v>1</v>
      </c>
      <c r="DA27" s="3" t="str">
        <f t="shared" si="90"/>
        <v>X</v>
      </c>
      <c r="DB27" s="3">
        <f aca="true" t="shared" si="124" ref="DB27:DB37">IF($F27=CW27,IF($H27=CY27,5,IF($J27=DA27,3,0)),IF($J27=DA27,3,0))</f>
        <v>0</v>
      </c>
      <c r="DC27" s="8">
        <v>0</v>
      </c>
      <c r="DD27" s="120" t="s">
        <v>6</v>
      </c>
      <c r="DE27" s="64">
        <v>0</v>
      </c>
      <c r="DG27" s="3" t="str">
        <f t="shared" si="33"/>
        <v>X</v>
      </c>
      <c r="DH27" s="3">
        <f t="shared" si="34"/>
        <v>0</v>
      </c>
      <c r="DI27" s="8">
        <v>2</v>
      </c>
      <c r="DJ27" s="120" t="s">
        <v>6</v>
      </c>
      <c r="DK27" s="64">
        <v>1</v>
      </c>
      <c r="DM27" s="3">
        <f t="shared" si="35"/>
        <v>1</v>
      </c>
      <c r="DN27" s="3">
        <f t="shared" si="36"/>
        <v>0</v>
      </c>
      <c r="DO27" s="8">
        <v>2</v>
      </c>
      <c r="DP27" s="124" t="s">
        <v>6</v>
      </c>
      <c r="DQ27" s="64">
        <v>0</v>
      </c>
      <c r="DS27" s="3">
        <f t="shared" si="37"/>
        <v>1</v>
      </c>
      <c r="DT27" s="3">
        <f t="shared" si="38"/>
        <v>0</v>
      </c>
      <c r="DU27" s="8">
        <v>1</v>
      </c>
      <c r="DV27" s="9" t="s">
        <v>6</v>
      </c>
      <c r="DW27" s="64">
        <v>1</v>
      </c>
      <c r="DY27" s="3" t="str">
        <f t="shared" si="91"/>
        <v>X</v>
      </c>
      <c r="DZ27" s="3">
        <f aca="true" t="shared" si="125" ref="DZ27:DZ37">IF($F27=DU27,IF($H27=DW27,5,IF($J27=DY27,3,0)),IF($J27=DY27,3,0))</f>
        <v>0</v>
      </c>
      <c r="EA27" s="8">
        <v>3</v>
      </c>
      <c r="EB27" s="9" t="s">
        <v>6</v>
      </c>
      <c r="EC27" s="64">
        <v>3</v>
      </c>
      <c r="EE27" s="3" t="str">
        <f t="shared" si="92"/>
        <v>X</v>
      </c>
      <c r="EF27" s="3">
        <f aca="true" t="shared" si="126" ref="EF27:EF37">IF($F27=EA27,IF($H27=EC27,5,IF($J27=EE27,3,0)),IF($J27=EE27,3,0))</f>
        <v>0</v>
      </c>
      <c r="EG27" s="8">
        <v>1</v>
      </c>
      <c r="EH27" s="9" t="s">
        <v>6</v>
      </c>
      <c r="EI27" s="64">
        <v>0</v>
      </c>
      <c r="EK27" s="3">
        <f t="shared" si="93"/>
        <v>1</v>
      </c>
      <c r="EL27" s="3">
        <f aca="true" t="shared" si="127" ref="EL27:EL37">IF($F27=EG27,IF($H27=EI27,5,IF($J27=EK27,3,0)),IF($J27=EK27,3,0))</f>
        <v>0</v>
      </c>
      <c r="EM27" s="8">
        <v>3</v>
      </c>
      <c r="EN27" s="9" t="s">
        <v>6</v>
      </c>
      <c r="EO27" s="64">
        <v>1</v>
      </c>
      <c r="EQ27" s="3">
        <f t="shared" si="94"/>
        <v>1</v>
      </c>
      <c r="ER27" s="3">
        <f aca="true" t="shared" si="128" ref="ER27:ER37">IF($F27=EM27,IF($H27=EO27,5,IF($J27=EQ27,3,0)),IF($J27=EQ27,3,0))</f>
        <v>0</v>
      </c>
      <c r="ES27" s="8">
        <v>1</v>
      </c>
      <c r="ET27" s="9" t="s">
        <v>6</v>
      </c>
      <c r="EU27" s="64">
        <v>1</v>
      </c>
      <c r="EW27" s="3" t="str">
        <f t="shared" si="95"/>
        <v>X</v>
      </c>
      <c r="EX27" s="3">
        <f aca="true" t="shared" si="129" ref="EX27:EX37">IF($F27=ES27,IF($H27=EU27,5,IF($J27=EW27,3,0)),IF($J27=EW27,3,0))</f>
        <v>0</v>
      </c>
      <c r="EY27" s="8">
        <v>0</v>
      </c>
      <c r="EZ27" s="9" t="s">
        <v>6</v>
      </c>
      <c r="FA27" s="64">
        <v>0</v>
      </c>
      <c r="FC27" s="3" t="str">
        <f t="shared" si="96"/>
        <v>X</v>
      </c>
      <c r="FD27" s="3">
        <f aca="true" t="shared" si="130" ref="FD27:FD37">IF($F27=EY27,IF($H27=FA27,5,IF($J27=FC27,3,0)),IF($J27=FC27,3,0))</f>
        <v>0</v>
      </c>
      <c r="FE27" s="8">
        <v>2</v>
      </c>
      <c r="FF27" s="9" t="s">
        <v>6</v>
      </c>
      <c r="FG27" s="64">
        <v>2</v>
      </c>
      <c r="FI27" s="3" t="str">
        <f t="shared" si="97"/>
        <v>X</v>
      </c>
      <c r="FJ27" s="3">
        <f aca="true" t="shared" si="131" ref="FJ27:FJ37">IF($F27=FE27,IF($H27=FG27,5,IF($J27=FI27,3,0)),IF($J27=FI27,3,0))</f>
        <v>0</v>
      </c>
      <c r="FK27" s="8">
        <v>1</v>
      </c>
      <c r="FL27" s="9" t="s">
        <v>6</v>
      </c>
      <c r="FM27" s="64">
        <v>1</v>
      </c>
      <c r="FO27" s="3" t="str">
        <f t="shared" si="98"/>
        <v>X</v>
      </c>
      <c r="FP27" s="3">
        <f aca="true" t="shared" si="132" ref="FP27:FP37">IF($F27=FK27,IF($H27=FM27,5,IF($J27=FO27,3,0)),IF($J27=FO27,3,0))</f>
        <v>0</v>
      </c>
      <c r="FQ27" s="8">
        <v>1</v>
      </c>
      <c r="FR27" s="9" t="s">
        <v>6</v>
      </c>
      <c r="FS27" s="64">
        <v>1</v>
      </c>
      <c r="FU27" s="3" t="str">
        <f t="shared" si="99"/>
        <v>X</v>
      </c>
      <c r="FV27" s="3">
        <f aca="true" t="shared" si="133" ref="FV27:FV37">IF($F27=FQ27,IF($H27=FS27,5,IF($J27=FU27,3,0)),IF($J27=FU27,3,0))</f>
        <v>0</v>
      </c>
      <c r="FW27" s="8">
        <v>2</v>
      </c>
      <c r="FX27" s="133" t="s">
        <v>6</v>
      </c>
      <c r="FY27" s="64">
        <v>1</v>
      </c>
      <c r="GA27" s="3">
        <f t="shared" si="100"/>
        <v>1</v>
      </c>
      <c r="GB27" s="3">
        <f aca="true" t="shared" si="134" ref="GB27:GB37">IF($F27=FW27,IF($H27=FY27,5,IF($J27=GA27,3,0)),IF($J27=GA27,3,0))</f>
        <v>0</v>
      </c>
      <c r="GC27" s="8">
        <v>1</v>
      </c>
      <c r="GD27" s="133" t="s">
        <v>6</v>
      </c>
      <c r="GE27" s="64">
        <v>1</v>
      </c>
      <c r="GG27" s="3" t="str">
        <f t="shared" si="101"/>
        <v>X</v>
      </c>
      <c r="GH27" s="3">
        <f aca="true" t="shared" si="135" ref="GH27:GH37">IF($F27=GC27,IF($H27=GE27,5,IF($J27=GG27,3,0)),IF($J27=GG27,3,0))</f>
        <v>0</v>
      </c>
      <c r="GI27" s="8">
        <v>1</v>
      </c>
      <c r="GJ27" s="133" t="s">
        <v>6</v>
      </c>
      <c r="GK27" s="64">
        <v>1</v>
      </c>
      <c r="GM27" s="3" t="str">
        <f t="shared" si="102"/>
        <v>X</v>
      </c>
      <c r="GN27" s="3">
        <f aca="true" t="shared" si="136" ref="GN27:GN37">IF($F27=GI27,IF($H27=GK27,5,IF($J27=GM27,3,0)),IF($J27=GM27,3,0))</f>
        <v>0</v>
      </c>
      <c r="GO27" s="8">
        <v>1</v>
      </c>
      <c r="GP27" s="137" t="s">
        <v>6</v>
      </c>
      <c r="GQ27" s="64">
        <v>0</v>
      </c>
      <c r="GS27" s="3">
        <f t="shared" si="103"/>
        <v>1</v>
      </c>
      <c r="GT27" s="3">
        <f aca="true" t="shared" si="137" ref="GT27:GT37">IF($F27=GO27,IF($H27=GQ27,5,IF($J27=GS27,3,0)),IF($J27=GS27,3,0))</f>
        <v>0</v>
      </c>
      <c r="GU27" s="8">
        <v>2</v>
      </c>
      <c r="GV27" s="137" t="s">
        <v>6</v>
      </c>
      <c r="GW27" s="64">
        <v>2</v>
      </c>
      <c r="GY27" s="3" t="str">
        <f t="shared" si="104"/>
        <v>X</v>
      </c>
      <c r="GZ27" s="3">
        <f aca="true" t="shared" si="138" ref="GZ27:GZ37">IF($F27=GU27,IF($H27=GW27,5,IF($J27=GY27,3,0)),IF($J27=GY27,3,0))</f>
        <v>0</v>
      </c>
      <c r="HA27" s="8">
        <v>1</v>
      </c>
      <c r="HB27" s="137" t="s">
        <v>6</v>
      </c>
      <c r="HC27" s="64">
        <v>2</v>
      </c>
      <c r="HE27" s="3">
        <f t="shared" si="105"/>
        <v>2</v>
      </c>
      <c r="HF27" s="3">
        <f aca="true" t="shared" si="139" ref="HF27:HF37">IF($F27=HA27,IF($H27=HC27,5,IF($J27=HE27,3,0)),IF($J27=HE27,3,0))</f>
        <v>0</v>
      </c>
      <c r="HG27" s="8">
        <v>1</v>
      </c>
      <c r="HH27" s="137" t="s">
        <v>6</v>
      </c>
      <c r="HI27" s="64">
        <v>1</v>
      </c>
      <c r="HK27" s="3" t="str">
        <f t="shared" si="106"/>
        <v>X</v>
      </c>
      <c r="HL27" s="3">
        <f aca="true" t="shared" si="140" ref="HL27:HL37">IF($F27=HG27,IF($H27=HI27,5,IF($J27=HK27,3,0)),IF($J27=HK27,3,0))</f>
        <v>0</v>
      </c>
      <c r="HM27" s="144">
        <v>1</v>
      </c>
      <c r="HN27" s="137" t="s">
        <v>6</v>
      </c>
      <c r="HO27" s="64">
        <v>1</v>
      </c>
      <c r="HQ27" s="3" t="str">
        <f t="shared" si="107"/>
        <v>X</v>
      </c>
      <c r="HR27" s="3">
        <f aca="true" t="shared" si="141" ref="HR27:HR37">IF($F27=HM27,IF($H27=HO27,5,IF($J27=HQ27,3,0)),IF($J27=HQ27,3,0))</f>
        <v>0</v>
      </c>
      <c r="HS27" s="144">
        <v>1</v>
      </c>
      <c r="HT27" s="153" t="s">
        <v>6</v>
      </c>
      <c r="HU27" s="64">
        <v>1</v>
      </c>
      <c r="HV27" s="150"/>
      <c r="HW27" s="150" t="str">
        <f t="shared" si="73"/>
        <v>X</v>
      </c>
      <c r="HX27" s="150">
        <f t="shared" si="74"/>
        <v>0</v>
      </c>
      <c r="HY27" s="144">
        <v>3</v>
      </c>
      <c r="HZ27" s="153" t="s">
        <v>6</v>
      </c>
      <c r="IA27" s="64">
        <v>1</v>
      </c>
      <c r="IB27" s="150"/>
      <c r="IC27" s="150">
        <f t="shared" si="75"/>
        <v>1</v>
      </c>
      <c r="ID27" s="150">
        <f t="shared" si="76"/>
        <v>0</v>
      </c>
      <c r="IE27" s="8"/>
      <c r="IF27" s="9"/>
      <c r="IG27" s="64"/>
      <c r="IK27" s="8"/>
      <c r="IL27" s="9"/>
      <c r="IM27" s="64"/>
      <c r="IQ27" s="8"/>
      <c r="IR27" s="9"/>
      <c r="IS27" s="64"/>
      <c r="IV27" s="10"/>
    </row>
    <row r="28" spans="1:256" ht="14.25" customHeight="1">
      <c r="A28" s="67">
        <v>42541</v>
      </c>
      <c r="B28" s="69" t="s">
        <v>24</v>
      </c>
      <c r="C28" s="67" t="s">
        <v>37</v>
      </c>
      <c r="D28" s="35" t="s">
        <v>6</v>
      </c>
      <c r="E28" s="68" t="s">
        <v>10</v>
      </c>
      <c r="F28" s="103" t="s">
        <v>7</v>
      </c>
      <c r="G28" s="104" t="s">
        <v>6</v>
      </c>
      <c r="H28" s="105"/>
      <c r="J28" s="3">
        <f t="shared" si="108"/>
        <v>0</v>
      </c>
      <c r="K28" s="8">
        <v>0</v>
      </c>
      <c r="L28" s="9" t="s">
        <v>6</v>
      </c>
      <c r="M28" s="64">
        <v>2</v>
      </c>
      <c r="O28" s="3">
        <f t="shared" si="77"/>
        <v>2</v>
      </c>
      <c r="P28" s="64">
        <f t="shared" si="109"/>
        <v>0</v>
      </c>
      <c r="Q28" s="8">
        <v>1</v>
      </c>
      <c r="R28" s="9" t="s">
        <v>6</v>
      </c>
      <c r="S28" s="64">
        <v>0</v>
      </c>
      <c r="U28" s="3">
        <f t="shared" si="3"/>
        <v>1</v>
      </c>
      <c r="V28" s="73">
        <f t="shared" si="110"/>
        <v>0</v>
      </c>
      <c r="W28" s="8">
        <v>0</v>
      </c>
      <c r="X28" s="9" t="s">
        <v>6</v>
      </c>
      <c r="Y28" s="64">
        <v>3</v>
      </c>
      <c r="AA28" s="11">
        <f t="shared" si="5"/>
        <v>2</v>
      </c>
      <c r="AB28" s="73">
        <f t="shared" si="111"/>
        <v>0</v>
      </c>
      <c r="AC28" s="8">
        <v>1</v>
      </c>
      <c r="AD28" s="129" t="s">
        <v>6</v>
      </c>
      <c r="AE28" s="64">
        <v>3</v>
      </c>
      <c r="AG28" s="3">
        <f t="shared" si="78"/>
        <v>2</v>
      </c>
      <c r="AH28" s="10">
        <f t="shared" si="112"/>
        <v>0</v>
      </c>
      <c r="AI28" s="8">
        <v>1</v>
      </c>
      <c r="AJ28" s="129" t="s">
        <v>6</v>
      </c>
      <c r="AK28" s="64">
        <v>3</v>
      </c>
      <c r="AM28" s="3">
        <f t="shared" si="79"/>
        <v>2</v>
      </c>
      <c r="AN28" s="3">
        <f t="shared" si="113"/>
        <v>0</v>
      </c>
      <c r="AO28" s="8">
        <v>0</v>
      </c>
      <c r="AP28" s="129" t="s">
        <v>6</v>
      </c>
      <c r="AQ28" s="64">
        <v>2</v>
      </c>
      <c r="AS28" s="3">
        <f t="shared" si="80"/>
        <v>2</v>
      </c>
      <c r="AT28" s="3">
        <f t="shared" si="114"/>
        <v>0</v>
      </c>
      <c r="AU28" s="8">
        <v>0</v>
      </c>
      <c r="AV28" s="129" t="s">
        <v>6</v>
      </c>
      <c r="AW28" s="64">
        <v>2</v>
      </c>
      <c r="AY28" s="3">
        <f t="shared" si="81"/>
        <v>2</v>
      </c>
      <c r="AZ28" s="3">
        <f t="shared" si="115"/>
        <v>0</v>
      </c>
      <c r="BA28" s="8">
        <v>0</v>
      </c>
      <c r="BB28" s="9" t="s">
        <v>6</v>
      </c>
      <c r="BC28" s="64">
        <v>2</v>
      </c>
      <c r="BE28" s="3">
        <f t="shared" si="82"/>
        <v>2</v>
      </c>
      <c r="BF28" s="3">
        <f t="shared" si="116"/>
        <v>0</v>
      </c>
      <c r="BG28" s="8">
        <v>0</v>
      </c>
      <c r="BH28" s="9" t="s">
        <v>6</v>
      </c>
      <c r="BI28" s="64">
        <v>2</v>
      </c>
      <c r="BK28" s="3">
        <f t="shared" si="83"/>
        <v>2</v>
      </c>
      <c r="BL28" s="3">
        <f t="shared" si="117"/>
        <v>0</v>
      </c>
      <c r="BM28" s="8">
        <v>1</v>
      </c>
      <c r="BN28" s="9" t="s">
        <v>6</v>
      </c>
      <c r="BO28" s="64">
        <v>4</v>
      </c>
      <c r="BQ28" s="3">
        <f t="shared" si="84"/>
        <v>2</v>
      </c>
      <c r="BR28" s="3">
        <f t="shared" si="118"/>
        <v>0</v>
      </c>
      <c r="BS28" s="8">
        <v>1</v>
      </c>
      <c r="BT28" s="9" t="s">
        <v>6</v>
      </c>
      <c r="BU28" s="64">
        <v>1</v>
      </c>
      <c r="BW28" s="3" t="str">
        <f t="shared" si="85"/>
        <v>X</v>
      </c>
      <c r="BX28" s="3">
        <f t="shared" si="119"/>
        <v>0</v>
      </c>
      <c r="BY28" s="8">
        <v>0</v>
      </c>
      <c r="BZ28" s="9" t="s">
        <v>6</v>
      </c>
      <c r="CA28" s="64">
        <v>0</v>
      </c>
      <c r="CC28" s="3" t="str">
        <f t="shared" si="86"/>
        <v>X</v>
      </c>
      <c r="CD28" s="3">
        <f t="shared" si="120"/>
        <v>0</v>
      </c>
      <c r="CE28" s="8">
        <v>1</v>
      </c>
      <c r="CF28" s="9" t="s">
        <v>6</v>
      </c>
      <c r="CG28" s="64">
        <v>0</v>
      </c>
      <c r="CI28" s="3">
        <f t="shared" si="87"/>
        <v>1</v>
      </c>
      <c r="CJ28" s="3">
        <f t="shared" si="121"/>
        <v>0</v>
      </c>
      <c r="CK28" s="8">
        <v>0</v>
      </c>
      <c r="CL28" s="9" t="s">
        <v>6</v>
      </c>
      <c r="CM28" s="64">
        <v>4</v>
      </c>
      <c r="CO28" s="3">
        <f t="shared" si="88"/>
        <v>2</v>
      </c>
      <c r="CP28" s="3">
        <f t="shared" si="122"/>
        <v>0</v>
      </c>
      <c r="CQ28" s="8">
        <v>0</v>
      </c>
      <c r="CR28" s="9" t="s">
        <v>6</v>
      </c>
      <c r="CS28" s="64">
        <v>2</v>
      </c>
      <c r="CU28" s="3">
        <f t="shared" si="89"/>
        <v>2</v>
      </c>
      <c r="CV28" s="3">
        <f t="shared" si="123"/>
        <v>0</v>
      </c>
      <c r="CW28" s="8">
        <v>0</v>
      </c>
      <c r="CX28" s="9" t="s">
        <v>6</v>
      </c>
      <c r="CY28" s="64">
        <v>2</v>
      </c>
      <c r="DA28" s="3">
        <f t="shared" si="90"/>
        <v>2</v>
      </c>
      <c r="DB28" s="3">
        <f t="shared" si="124"/>
        <v>0</v>
      </c>
      <c r="DC28" s="8">
        <v>1</v>
      </c>
      <c r="DD28" s="120" t="s">
        <v>6</v>
      </c>
      <c r="DE28" s="64">
        <v>3</v>
      </c>
      <c r="DG28" s="3">
        <f t="shared" si="33"/>
        <v>2</v>
      </c>
      <c r="DH28" s="3">
        <f t="shared" si="34"/>
        <v>0</v>
      </c>
      <c r="DI28" s="8">
        <v>1</v>
      </c>
      <c r="DJ28" s="120" t="s">
        <v>6</v>
      </c>
      <c r="DK28" s="64">
        <v>3</v>
      </c>
      <c r="DM28" s="3">
        <f t="shared" si="35"/>
        <v>2</v>
      </c>
      <c r="DN28" s="3">
        <f t="shared" si="36"/>
        <v>0</v>
      </c>
      <c r="DO28" s="8">
        <v>1</v>
      </c>
      <c r="DP28" s="124" t="s">
        <v>6</v>
      </c>
      <c r="DQ28" s="64">
        <v>2</v>
      </c>
      <c r="DS28" s="3">
        <f t="shared" si="37"/>
        <v>2</v>
      </c>
      <c r="DT28" s="3">
        <f t="shared" si="38"/>
        <v>0</v>
      </c>
      <c r="DU28" s="8">
        <v>2</v>
      </c>
      <c r="DV28" s="9" t="s">
        <v>6</v>
      </c>
      <c r="DW28" s="64">
        <v>1</v>
      </c>
      <c r="DY28" s="3">
        <f t="shared" si="91"/>
        <v>1</v>
      </c>
      <c r="DZ28" s="3">
        <f t="shared" si="125"/>
        <v>0</v>
      </c>
      <c r="EA28" s="8">
        <v>1</v>
      </c>
      <c r="EB28" s="9" t="s">
        <v>6</v>
      </c>
      <c r="EC28" s="64">
        <v>4</v>
      </c>
      <c r="EE28" s="3">
        <f t="shared" si="92"/>
        <v>2</v>
      </c>
      <c r="EF28" s="3">
        <f t="shared" si="126"/>
        <v>0</v>
      </c>
      <c r="EG28" s="8">
        <v>2</v>
      </c>
      <c r="EH28" s="9" t="s">
        <v>6</v>
      </c>
      <c r="EI28" s="64">
        <v>3</v>
      </c>
      <c r="EK28" s="3">
        <f t="shared" si="93"/>
        <v>2</v>
      </c>
      <c r="EL28" s="3">
        <f t="shared" si="127"/>
        <v>0</v>
      </c>
      <c r="EM28" s="8">
        <v>3</v>
      </c>
      <c r="EN28" s="9" t="s">
        <v>6</v>
      </c>
      <c r="EO28" s="64">
        <v>2</v>
      </c>
      <c r="EQ28" s="3">
        <f t="shared" si="94"/>
        <v>1</v>
      </c>
      <c r="ER28" s="3">
        <f t="shared" si="128"/>
        <v>0</v>
      </c>
      <c r="ES28" s="8">
        <v>0</v>
      </c>
      <c r="ET28" s="9" t="s">
        <v>6</v>
      </c>
      <c r="EU28" s="64">
        <v>2</v>
      </c>
      <c r="EW28" s="3">
        <f t="shared" si="95"/>
        <v>2</v>
      </c>
      <c r="EX28" s="3">
        <f t="shared" si="129"/>
        <v>0</v>
      </c>
      <c r="EY28" s="8">
        <v>0</v>
      </c>
      <c r="EZ28" s="9" t="s">
        <v>6</v>
      </c>
      <c r="FA28" s="64">
        <v>3</v>
      </c>
      <c r="FC28" s="3">
        <f t="shared" si="96"/>
        <v>2</v>
      </c>
      <c r="FD28" s="3">
        <f t="shared" si="130"/>
        <v>0</v>
      </c>
      <c r="FE28" s="8">
        <v>0</v>
      </c>
      <c r="FF28" s="9" t="s">
        <v>6</v>
      </c>
      <c r="FG28" s="64">
        <v>3</v>
      </c>
      <c r="FI28" s="3">
        <f t="shared" si="97"/>
        <v>2</v>
      </c>
      <c r="FJ28" s="3">
        <f t="shared" si="131"/>
        <v>0</v>
      </c>
      <c r="FK28" s="8">
        <v>2</v>
      </c>
      <c r="FL28" s="9" t="s">
        <v>6</v>
      </c>
      <c r="FM28" s="64">
        <v>2</v>
      </c>
      <c r="FO28" s="3" t="str">
        <f t="shared" si="98"/>
        <v>X</v>
      </c>
      <c r="FP28" s="3">
        <f t="shared" si="132"/>
        <v>0</v>
      </c>
      <c r="FQ28" s="8">
        <v>1</v>
      </c>
      <c r="FR28" s="9" t="s">
        <v>6</v>
      </c>
      <c r="FS28" s="64">
        <v>2</v>
      </c>
      <c r="FU28" s="3">
        <f t="shared" si="99"/>
        <v>2</v>
      </c>
      <c r="FV28" s="3">
        <f t="shared" si="133"/>
        <v>0</v>
      </c>
      <c r="FW28" s="8">
        <v>0</v>
      </c>
      <c r="FX28" s="133" t="s">
        <v>6</v>
      </c>
      <c r="FY28" s="64">
        <v>1</v>
      </c>
      <c r="GA28" s="3">
        <f t="shared" si="100"/>
        <v>2</v>
      </c>
      <c r="GB28" s="3">
        <f t="shared" si="134"/>
        <v>0</v>
      </c>
      <c r="GC28" s="8">
        <v>1</v>
      </c>
      <c r="GD28" s="133" t="s">
        <v>6</v>
      </c>
      <c r="GE28" s="64">
        <v>2</v>
      </c>
      <c r="GG28" s="3">
        <f t="shared" si="101"/>
        <v>2</v>
      </c>
      <c r="GH28" s="3">
        <f t="shared" si="135"/>
        <v>0</v>
      </c>
      <c r="GI28" s="8">
        <v>0</v>
      </c>
      <c r="GJ28" s="133" t="s">
        <v>6</v>
      </c>
      <c r="GK28" s="64">
        <v>1</v>
      </c>
      <c r="GM28" s="3">
        <f t="shared" si="102"/>
        <v>2</v>
      </c>
      <c r="GN28" s="3">
        <f t="shared" si="136"/>
        <v>0</v>
      </c>
      <c r="GO28" s="8">
        <v>1</v>
      </c>
      <c r="GP28" s="137" t="s">
        <v>6</v>
      </c>
      <c r="GQ28" s="64">
        <v>2</v>
      </c>
      <c r="GS28" s="3">
        <f t="shared" si="103"/>
        <v>2</v>
      </c>
      <c r="GT28" s="3">
        <f t="shared" si="137"/>
        <v>0</v>
      </c>
      <c r="GU28" s="8">
        <v>2</v>
      </c>
      <c r="GV28" s="137" t="s">
        <v>6</v>
      </c>
      <c r="GW28" s="64">
        <v>0</v>
      </c>
      <c r="GY28" s="3">
        <f t="shared" si="104"/>
        <v>1</v>
      </c>
      <c r="GZ28" s="3">
        <f t="shared" si="138"/>
        <v>0</v>
      </c>
      <c r="HA28" s="8">
        <v>0</v>
      </c>
      <c r="HB28" s="137" t="s">
        <v>6</v>
      </c>
      <c r="HC28" s="64">
        <v>3</v>
      </c>
      <c r="HE28" s="3">
        <f t="shared" si="105"/>
        <v>2</v>
      </c>
      <c r="HF28" s="3">
        <f t="shared" si="139"/>
        <v>0</v>
      </c>
      <c r="HG28" s="8">
        <v>1</v>
      </c>
      <c r="HH28" s="137" t="s">
        <v>6</v>
      </c>
      <c r="HI28" s="64">
        <v>3</v>
      </c>
      <c r="HK28" s="3">
        <f t="shared" si="106"/>
        <v>2</v>
      </c>
      <c r="HL28" s="3">
        <f t="shared" si="140"/>
        <v>0</v>
      </c>
      <c r="HM28" s="144">
        <v>1</v>
      </c>
      <c r="HN28" s="137" t="s">
        <v>6</v>
      </c>
      <c r="HO28" s="64">
        <v>2</v>
      </c>
      <c r="HQ28" s="3">
        <f t="shared" si="107"/>
        <v>2</v>
      </c>
      <c r="HR28" s="3">
        <f t="shared" si="141"/>
        <v>0</v>
      </c>
      <c r="HS28" s="144">
        <v>1</v>
      </c>
      <c r="HT28" s="153" t="s">
        <v>6</v>
      </c>
      <c r="HU28" s="64">
        <v>2</v>
      </c>
      <c r="HV28" s="150"/>
      <c r="HW28" s="150">
        <f t="shared" si="73"/>
        <v>2</v>
      </c>
      <c r="HX28" s="150">
        <f t="shared" si="74"/>
        <v>0</v>
      </c>
      <c r="HY28" s="144">
        <v>1</v>
      </c>
      <c r="HZ28" s="153" t="s">
        <v>6</v>
      </c>
      <c r="IA28" s="64">
        <v>1</v>
      </c>
      <c r="IB28" s="150"/>
      <c r="IC28" s="150" t="str">
        <f t="shared" si="75"/>
        <v>X</v>
      </c>
      <c r="ID28" s="150">
        <f t="shared" si="76"/>
        <v>0</v>
      </c>
      <c r="IE28" s="8"/>
      <c r="IF28" s="9"/>
      <c r="IG28" s="64"/>
      <c r="IK28" s="8"/>
      <c r="IL28" s="9"/>
      <c r="IM28" s="64"/>
      <c r="IQ28" s="8"/>
      <c r="IR28" s="9"/>
      <c r="IS28" s="64"/>
      <c r="IV28" s="10"/>
    </row>
    <row r="29" spans="1:256" ht="14.25" customHeight="1">
      <c r="A29" s="67">
        <v>42541</v>
      </c>
      <c r="B29" s="69" t="s">
        <v>24</v>
      </c>
      <c r="C29" s="68" t="s">
        <v>14</v>
      </c>
      <c r="D29" s="35" t="s">
        <v>6</v>
      </c>
      <c r="E29" s="68" t="s">
        <v>28</v>
      </c>
      <c r="F29" s="103" t="s">
        <v>7</v>
      </c>
      <c r="G29" s="104" t="s">
        <v>6</v>
      </c>
      <c r="H29" s="105"/>
      <c r="J29" s="3">
        <f t="shared" si="108"/>
        <v>0</v>
      </c>
      <c r="K29" s="8">
        <v>1</v>
      </c>
      <c r="L29" s="9" t="s">
        <v>6</v>
      </c>
      <c r="M29" s="64">
        <v>1</v>
      </c>
      <c r="O29" s="3" t="str">
        <f t="shared" si="77"/>
        <v>X</v>
      </c>
      <c r="P29" s="64">
        <f t="shared" si="109"/>
        <v>0</v>
      </c>
      <c r="Q29" s="8">
        <v>0</v>
      </c>
      <c r="R29" s="9" t="s">
        <v>6</v>
      </c>
      <c r="S29" s="64">
        <v>2</v>
      </c>
      <c r="U29" s="3">
        <f t="shared" si="3"/>
        <v>2</v>
      </c>
      <c r="V29" s="73">
        <f t="shared" si="110"/>
        <v>0</v>
      </c>
      <c r="W29" s="8">
        <v>0</v>
      </c>
      <c r="X29" s="9" t="s">
        <v>6</v>
      </c>
      <c r="Y29" s="64">
        <v>0</v>
      </c>
      <c r="AA29" s="11" t="str">
        <f t="shared" si="5"/>
        <v>X</v>
      </c>
      <c r="AB29" s="73">
        <f t="shared" si="111"/>
        <v>0</v>
      </c>
      <c r="AC29" s="8">
        <v>2</v>
      </c>
      <c r="AD29" s="129" t="s">
        <v>6</v>
      </c>
      <c r="AE29" s="64">
        <v>2</v>
      </c>
      <c r="AG29" s="3" t="str">
        <f t="shared" si="78"/>
        <v>X</v>
      </c>
      <c r="AH29" s="10">
        <f t="shared" si="112"/>
        <v>0</v>
      </c>
      <c r="AI29" s="8">
        <v>1</v>
      </c>
      <c r="AJ29" s="129" t="s">
        <v>6</v>
      </c>
      <c r="AK29" s="64">
        <v>1</v>
      </c>
      <c r="AM29" s="3" t="str">
        <f t="shared" si="79"/>
        <v>X</v>
      </c>
      <c r="AN29" s="3">
        <f t="shared" si="113"/>
        <v>0</v>
      </c>
      <c r="AO29" s="8">
        <v>1</v>
      </c>
      <c r="AP29" s="129" t="s">
        <v>6</v>
      </c>
      <c r="AQ29" s="64">
        <v>1</v>
      </c>
      <c r="AS29" s="3" t="str">
        <f t="shared" si="80"/>
        <v>X</v>
      </c>
      <c r="AT29" s="3">
        <f t="shared" si="114"/>
        <v>0</v>
      </c>
      <c r="AU29" s="8">
        <v>2</v>
      </c>
      <c r="AV29" s="129" t="s">
        <v>6</v>
      </c>
      <c r="AW29" s="64">
        <v>0</v>
      </c>
      <c r="AY29" s="3">
        <f t="shared" si="81"/>
        <v>1</v>
      </c>
      <c r="AZ29" s="3">
        <f t="shared" si="115"/>
        <v>0</v>
      </c>
      <c r="BA29" s="8">
        <v>1</v>
      </c>
      <c r="BB29" s="9" t="s">
        <v>6</v>
      </c>
      <c r="BC29" s="64">
        <v>0</v>
      </c>
      <c r="BE29" s="3">
        <f t="shared" si="82"/>
        <v>1</v>
      </c>
      <c r="BF29" s="3">
        <f t="shared" si="116"/>
        <v>0</v>
      </c>
      <c r="BG29" s="8">
        <v>1</v>
      </c>
      <c r="BH29" s="9" t="s">
        <v>6</v>
      </c>
      <c r="BI29" s="64">
        <v>0</v>
      </c>
      <c r="BK29" s="3">
        <f t="shared" si="83"/>
        <v>1</v>
      </c>
      <c r="BL29" s="3">
        <f t="shared" si="117"/>
        <v>0</v>
      </c>
      <c r="BM29" s="8">
        <v>2</v>
      </c>
      <c r="BN29" s="9" t="s">
        <v>6</v>
      </c>
      <c r="BO29" s="64">
        <v>5</v>
      </c>
      <c r="BQ29" s="3">
        <f t="shared" si="84"/>
        <v>2</v>
      </c>
      <c r="BR29" s="3">
        <f t="shared" si="118"/>
        <v>0</v>
      </c>
      <c r="BS29" s="8">
        <v>2</v>
      </c>
      <c r="BT29" s="9" t="s">
        <v>6</v>
      </c>
      <c r="BU29" s="64">
        <v>0</v>
      </c>
      <c r="BW29" s="3">
        <f t="shared" si="85"/>
        <v>1</v>
      </c>
      <c r="BX29" s="3">
        <f t="shared" si="119"/>
        <v>0</v>
      </c>
      <c r="BY29" s="8">
        <v>3</v>
      </c>
      <c r="BZ29" s="9" t="s">
        <v>6</v>
      </c>
      <c r="CA29" s="64">
        <v>1</v>
      </c>
      <c r="CC29" s="3">
        <f t="shared" si="86"/>
        <v>1</v>
      </c>
      <c r="CD29" s="3">
        <f t="shared" si="120"/>
        <v>0</v>
      </c>
      <c r="CE29" s="8">
        <v>1</v>
      </c>
      <c r="CF29" s="9" t="s">
        <v>6</v>
      </c>
      <c r="CG29" s="64">
        <v>0</v>
      </c>
      <c r="CI29" s="3">
        <f t="shared" si="87"/>
        <v>1</v>
      </c>
      <c r="CJ29" s="3">
        <f t="shared" si="121"/>
        <v>0</v>
      </c>
      <c r="CK29" s="8">
        <v>1</v>
      </c>
      <c r="CL29" s="9" t="s">
        <v>6</v>
      </c>
      <c r="CM29" s="64">
        <v>1</v>
      </c>
      <c r="CO29" s="3" t="str">
        <f t="shared" si="88"/>
        <v>X</v>
      </c>
      <c r="CP29" s="3">
        <f t="shared" si="122"/>
        <v>0</v>
      </c>
      <c r="CQ29" s="8">
        <v>2</v>
      </c>
      <c r="CR29" s="9" t="s">
        <v>6</v>
      </c>
      <c r="CS29" s="64">
        <v>0</v>
      </c>
      <c r="CU29" s="3">
        <f t="shared" si="89"/>
        <v>1</v>
      </c>
      <c r="CV29" s="3">
        <f t="shared" si="123"/>
        <v>0</v>
      </c>
      <c r="CW29" s="8">
        <v>4</v>
      </c>
      <c r="CX29" s="9" t="s">
        <v>6</v>
      </c>
      <c r="CY29" s="64">
        <v>1</v>
      </c>
      <c r="DA29" s="3">
        <f t="shared" si="90"/>
        <v>1</v>
      </c>
      <c r="DB29" s="3">
        <f t="shared" si="124"/>
        <v>0</v>
      </c>
      <c r="DC29" s="8">
        <v>2</v>
      </c>
      <c r="DD29" s="120" t="s">
        <v>6</v>
      </c>
      <c r="DE29" s="64">
        <v>1</v>
      </c>
      <c r="DG29" s="3">
        <f t="shared" si="33"/>
        <v>1</v>
      </c>
      <c r="DH29" s="3">
        <f t="shared" si="34"/>
        <v>0</v>
      </c>
      <c r="DI29" s="8">
        <v>2</v>
      </c>
      <c r="DJ29" s="120" t="s">
        <v>6</v>
      </c>
      <c r="DK29" s="64">
        <v>2</v>
      </c>
      <c r="DM29" s="3" t="str">
        <f t="shared" si="35"/>
        <v>X</v>
      </c>
      <c r="DN29" s="3">
        <f t="shared" si="36"/>
        <v>0</v>
      </c>
      <c r="DO29" s="8">
        <v>2</v>
      </c>
      <c r="DP29" s="124" t="s">
        <v>6</v>
      </c>
      <c r="DQ29" s="64">
        <v>1</v>
      </c>
      <c r="DS29" s="3">
        <f t="shared" si="37"/>
        <v>1</v>
      </c>
      <c r="DT29" s="3">
        <f t="shared" si="38"/>
        <v>0</v>
      </c>
      <c r="DU29" s="8">
        <v>1</v>
      </c>
      <c r="DV29" s="9" t="s">
        <v>6</v>
      </c>
      <c r="DW29" s="64">
        <v>0</v>
      </c>
      <c r="DY29" s="3">
        <f t="shared" si="91"/>
        <v>1</v>
      </c>
      <c r="DZ29" s="3">
        <f t="shared" si="125"/>
        <v>0</v>
      </c>
      <c r="EA29" s="8">
        <v>1</v>
      </c>
      <c r="EB29" s="9" t="s">
        <v>6</v>
      </c>
      <c r="EC29" s="64">
        <v>1</v>
      </c>
      <c r="EE29" s="3" t="str">
        <f t="shared" si="92"/>
        <v>X</v>
      </c>
      <c r="EF29" s="3">
        <f t="shared" si="126"/>
        <v>0</v>
      </c>
      <c r="EG29" s="8">
        <v>2</v>
      </c>
      <c r="EH29" s="9" t="s">
        <v>6</v>
      </c>
      <c r="EI29" s="64">
        <v>1</v>
      </c>
      <c r="EK29" s="3">
        <f t="shared" si="93"/>
        <v>1</v>
      </c>
      <c r="EL29" s="3">
        <f t="shared" si="127"/>
        <v>0</v>
      </c>
      <c r="EM29" s="8">
        <v>3</v>
      </c>
      <c r="EN29" s="9" t="s">
        <v>6</v>
      </c>
      <c r="EO29" s="64">
        <v>1</v>
      </c>
      <c r="EQ29" s="3">
        <f t="shared" si="94"/>
        <v>1</v>
      </c>
      <c r="ER29" s="3">
        <f t="shared" si="128"/>
        <v>0</v>
      </c>
      <c r="ES29" s="8">
        <v>1</v>
      </c>
      <c r="ET29" s="9" t="s">
        <v>6</v>
      </c>
      <c r="EU29" s="64">
        <v>0</v>
      </c>
      <c r="EW29" s="3">
        <f t="shared" si="95"/>
        <v>1</v>
      </c>
      <c r="EX29" s="3">
        <f t="shared" si="129"/>
        <v>0</v>
      </c>
      <c r="EY29" s="8">
        <v>2</v>
      </c>
      <c r="EZ29" s="9" t="s">
        <v>6</v>
      </c>
      <c r="FA29" s="64">
        <v>0</v>
      </c>
      <c r="FC29" s="3">
        <f t="shared" si="96"/>
        <v>1</v>
      </c>
      <c r="FD29" s="3">
        <f t="shared" si="130"/>
        <v>0</v>
      </c>
      <c r="FE29" s="8">
        <v>2</v>
      </c>
      <c r="FF29" s="9" t="s">
        <v>6</v>
      </c>
      <c r="FG29" s="64">
        <v>1</v>
      </c>
      <c r="FI29" s="3">
        <f t="shared" si="97"/>
        <v>1</v>
      </c>
      <c r="FJ29" s="3">
        <f t="shared" si="131"/>
        <v>0</v>
      </c>
      <c r="FK29" s="8">
        <v>2</v>
      </c>
      <c r="FL29" s="9" t="s">
        <v>6</v>
      </c>
      <c r="FM29" s="64">
        <v>1</v>
      </c>
      <c r="FO29" s="3">
        <f t="shared" si="98"/>
        <v>1</v>
      </c>
      <c r="FP29" s="3">
        <f t="shared" si="132"/>
        <v>0</v>
      </c>
      <c r="FQ29" s="8">
        <v>2</v>
      </c>
      <c r="FR29" s="9" t="s">
        <v>6</v>
      </c>
      <c r="FS29" s="64">
        <v>0</v>
      </c>
      <c r="FU29" s="3">
        <f t="shared" si="99"/>
        <v>1</v>
      </c>
      <c r="FV29" s="3">
        <f t="shared" si="133"/>
        <v>0</v>
      </c>
      <c r="FW29" s="8">
        <v>1</v>
      </c>
      <c r="FX29" s="133" t="s">
        <v>6</v>
      </c>
      <c r="FY29" s="64">
        <v>0</v>
      </c>
      <c r="GA29" s="3">
        <f t="shared" si="100"/>
        <v>1</v>
      </c>
      <c r="GB29" s="3">
        <f t="shared" si="134"/>
        <v>0</v>
      </c>
      <c r="GC29" s="8">
        <v>2</v>
      </c>
      <c r="GD29" s="133" t="s">
        <v>6</v>
      </c>
      <c r="GE29" s="64">
        <v>0</v>
      </c>
      <c r="GG29" s="3">
        <f t="shared" si="101"/>
        <v>1</v>
      </c>
      <c r="GH29" s="3">
        <f t="shared" si="135"/>
        <v>0</v>
      </c>
      <c r="GI29" s="8">
        <v>2</v>
      </c>
      <c r="GJ29" s="133" t="s">
        <v>6</v>
      </c>
      <c r="GK29" s="64">
        <v>1</v>
      </c>
      <c r="GM29" s="3">
        <f t="shared" si="102"/>
        <v>1</v>
      </c>
      <c r="GN29" s="3">
        <f t="shared" si="136"/>
        <v>0</v>
      </c>
      <c r="GO29" s="8">
        <v>1</v>
      </c>
      <c r="GP29" s="137" t="s">
        <v>6</v>
      </c>
      <c r="GQ29" s="64">
        <v>0</v>
      </c>
      <c r="GS29" s="3">
        <f t="shared" si="103"/>
        <v>1</v>
      </c>
      <c r="GT29" s="3">
        <f t="shared" si="137"/>
        <v>0</v>
      </c>
      <c r="GU29" s="8">
        <v>3</v>
      </c>
      <c r="GV29" s="137" t="s">
        <v>6</v>
      </c>
      <c r="GW29" s="64">
        <v>1</v>
      </c>
      <c r="GY29" s="3">
        <f t="shared" si="104"/>
        <v>1</v>
      </c>
      <c r="GZ29" s="3">
        <f t="shared" si="138"/>
        <v>0</v>
      </c>
      <c r="HA29" s="8">
        <v>1</v>
      </c>
      <c r="HB29" s="137" t="s">
        <v>6</v>
      </c>
      <c r="HC29" s="64">
        <v>0</v>
      </c>
      <c r="HE29" s="3">
        <f t="shared" si="105"/>
        <v>1</v>
      </c>
      <c r="HF29" s="3">
        <f t="shared" si="139"/>
        <v>0</v>
      </c>
      <c r="HG29" s="8">
        <v>1</v>
      </c>
      <c r="HH29" s="137" t="s">
        <v>6</v>
      </c>
      <c r="HI29" s="64">
        <v>1</v>
      </c>
      <c r="HK29" s="3" t="str">
        <f t="shared" si="106"/>
        <v>X</v>
      </c>
      <c r="HL29" s="3">
        <f t="shared" si="140"/>
        <v>0</v>
      </c>
      <c r="HM29" s="144">
        <v>2</v>
      </c>
      <c r="HN29" s="137" t="s">
        <v>6</v>
      </c>
      <c r="HO29" s="64">
        <v>1</v>
      </c>
      <c r="HQ29" s="3">
        <f t="shared" si="107"/>
        <v>1</v>
      </c>
      <c r="HR29" s="3">
        <f t="shared" si="141"/>
        <v>0</v>
      </c>
      <c r="HS29" s="144">
        <v>2</v>
      </c>
      <c r="HT29" s="153" t="s">
        <v>6</v>
      </c>
      <c r="HU29" s="64">
        <v>1</v>
      </c>
      <c r="HV29" s="150"/>
      <c r="HW29" s="150">
        <f t="shared" si="73"/>
        <v>1</v>
      </c>
      <c r="HX29" s="150">
        <f t="shared" si="74"/>
        <v>0</v>
      </c>
      <c r="HY29" s="144">
        <v>2</v>
      </c>
      <c r="HZ29" s="153" t="s">
        <v>6</v>
      </c>
      <c r="IA29" s="64">
        <v>0</v>
      </c>
      <c r="IB29" s="150"/>
      <c r="IC29" s="150">
        <f t="shared" si="75"/>
        <v>1</v>
      </c>
      <c r="ID29" s="150">
        <f t="shared" si="76"/>
        <v>0</v>
      </c>
      <c r="IE29" s="8"/>
      <c r="IF29" s="9"/>
      <c r="IG29" s="64"/>
      <c r="IK29" s="8"/>
      <c r="IL29" s="9"/>
      <c r="IM29" s="64"/>
      <c r="IQ29" s="8"/>
      <c r="IR29" s="9"/>
      <c r="IS29" s="64"/>
      <c r="IV29" s="10"/>
    </row>
    <row r="30" spans="1:256" ht="14.25" customHeight="1">
      <c r="A30" s="67">
        <v>42542</v>
      </c>
      <c r="B30" s="69" t="s">
        <v>26</v>
      </c>
      <c r="C30" s="68" t="s">
        <v>38</v>
      </c>
      <c r="D30" s="35" t="s">
        <v>6</v>
      </c>
      <c r="E30" s="68" t="s">
        <v>2</v>
      </c>
      <c r="F30" s="103" t="s">
        <v>7</v>
      </c>
      <c r="G30" s="104" t="s">
        <v>6</v>
      </c>
      <c r="H30" s="105"/>
      <c r="J30" s="3">
        <f t="shared" si="108"/>
        <v>0</v>
      </c>
      <c r="K30" s="8">
        <v>1</v>
      </c>
      <c r="L30" s="9" t="s">
        <v>6</v>
      </c>
      <c r="M30" s="64">
        <v>2</v>
      </c>
      <c r="O30" s="3">
        <f t="shared" si="77"/>
        <v>2</v>
      </c>
      <c r="P30" s="64">
        <f t="shared" si="109"/>
        <v>0</v>
      </c>
      <c r="Q30" s="8">
        <v>2</v>
      </c>
      <c r="R30" s="9" t="s">
        <v>6</v>
      </c>
      <c r="S30" s="64">
        <v>1</v>
      </c>
      <c r="U30" s="3">
        <f t="shared" si="3"/>
        <v>1</v>
      </c>
      <c r="V30" s="73">
        <f t="shared" si="110"/>
        <v>0</v>
      </c>
      <c r="W30" s="8">
        <v>0</v>
      </c>
      <c r="X30" s="9" t="s">
        <v>6</v>
      </c>
      <c r="Y30" s="64">
        <v>2</v>
      </c>
      <c r="AA30" s="11">
        <f t="shared" si="5"/>
        <v>2</v>
      </c>
      <c r="AB30" s="73">
        <f t="shared" si="111"/>
        <v>0</v>
      </c>
      <c r="AC30" s="8">
        <v>0</v>
      </c>
      <c r="AD30" s="129" t="s">
        <v>6</v>
      </c>
      <c r="AE30" s="64">
        <v>3</v>
      </c>
      <c r="AG30" s="3">
        <f t="shared" si="78"/>
        <v>2</v>
      </c>
      <c r="AH30" s="10">
        <f t="shared" si="112"/>
        <v>0</v>
      </c>
      <c r="AI30" s="8">
        <v>0</v>
      </c>
      <c r="AJ30" s="129" t="s">
        <v>6</v>
      </c>
      <c r="AK30" s="64">
        <v>3</v>
      </c>
      <c r="AM30" s="3">
        <f t="shared" si="79"/>
        <v>2</v>
      </c>
      <c r="AN30" s="3">
        <f t="shared" si="113"/>
        <v>0</v>
      </c>
      <c r="AO30" s="8">
        <v>0</v>
      </c>
      <c r="AP30" s="129" t="s">
        <v>6</v>
      </c>
      <c r="AQ30" s="64">
        <v>4</v>
      </c>
      <c r="AS30" s="3">
        <f t="shared" si="80"/>
        <v>2</v>
      </c>
      <c r="AT30" s="3">
        <f t="shared" si="114"/>
        <v>0</v>
      </c>
      <c r="AU30" s="8">
        <v>0</v>
      </c>
      <c r="AV30" s="129" t="s">
        <v>6</v>
      </c>
      <c r="AW30" s="64">
        <v>4</v>
      </c>
      <c r="AY30" s="3">
        <f t="shared" si="81"/>
        <v>2</v>
      </c>
      <c r="AZ30" s="3">
        <f t="shared" si="115"/>
        <v>0</v>
      </c>
      <c r="BA30" s="8">
        <v>0</v>
      </c>
      <c r="BB30" s="9" t="s">
        <v>6</v>
      </c>
      <c r="BC30" s="64">
        <v>2</v>
      </c>
      <c r="BE30" s="3">
        <f t="shared" si="82"/>
        <v>2</v>
      </c>
      <c r="BF30" s="3">
        <f t="shared" si="116"/>
        <v>0</v>
      </c>
      <c r="BG30" s="8">
        <v>0</v>
      </c>
      <c r="BH30" s="9" t="s">
        <v>6</v>
      </c>
      <c r="BI30" s="64">
        <v>2</v>
      </c>
      <c r="BK30" s="3">
        <f t="shared" si="83"/>
        <v>2</v>
      </c>
      <c r="BL30" s="3">
        <f t="shared" si="117"/>
        <v>0</v>
      </c>
      <c r="BM30" s="8">
        <v>1</v>
      </c>
      <c r="BN30" s="9" t="s">
        <v>6</v>
      </c>
      <c r="BO30" s="64">
        <v>3</v>
      </c>
      <c r="BQ30" s="3">
        <f t="shared" si="84"/>
        <v>2</v>
      </c>
      <c r="BR30" s="3">
        <f t="shared" si="118"/>
        <v>0</v>
      </c>
      <c r="BS30" s="8">
        <v>1</v>
      </c>
      <c r="BT30" s="9" t="s">
        <v>6</v>
      </c>
      <c r="BU30" s="64">
        <v>3</v>
      </c>
      <c r="BW30" s="3">
        <f t="shared" si="85"/>
        <v>2</v>
      </c>
      <c r="BX30" s="3">
        <f t="shared" si="119"/>
        <v>0</v>
      </c>
      <c r="BY30" s="8">
        <v>1</v>
      </c>
      <c r="BZ30" s="9" t="s">
        <v>6</v>
      </c>
      <c r="CA30" s="64">
        <v>1</v>
      </c>
      <c r="CC30" s="3" t="str">
        <f t="shared" si="86"/>
        <v>X</v>
      </c>
      <c r="CD30" s="3">
        <f t="shared" si="120"/>
        <v>0</v>
      </c>
      <c r="CE30" s="8">
        <v>1</v>
      </c>
      <c r="CF30" s="9" t="s">
        <v>6</v>
      </c>
      <c r="CG30" s="64">
        <v>3</v>
      </c>
      <c r="CI30" s="3">
        <f t="shared" si="87"/>
        <v>2</v>
      </c>
      <c r="CJ30" s="3">
        <f t="shared" si="121"/>
        <v>0</v>
      </c>
      <c r="CK30" s="8">
        <v>0</v>
      </c>
      <c r="CL30" s="9" t="s">
        <v>6</v>
      </c>
      <c r="CM30" s="64">
        <v>3</v>
      </c>
      <c r="CO30" s="3">
        <f t="shared" si="88"/>
        <v>2</v>
      </c>
      <c r="CP30" s="3">
        <f t="shared" si="122"/>
        <v>0</v>
      </c>
      <c r="CQ30" s="8">
        <v>0</v>
      </c>
      <c r="CR30" s="9" t="s">
        <v>6</v>
      </c>
      <c r="CS30" s="64">
        <v>4</v>
      </c>
      <c r="CU30" s="3">
        <f t="shared" si="89"/>
        <v>2</v>
      </c>
      <c r="CV30" s="3">
        <f t="shared" si="123"/>
        <v>0</v>
      </c>
      <c r="CW30" s="8">
        <v>0</v>
      </c>
      <c r="CX30" s="9" t="s">
        <v>6</v>
      </c>
      <c r="CY30" s="64">
        <v>3</v>
      </c>
      <c r="DA30" s="3">
        <f t="shared" si="90"/>
        <v>2</v>
      </c>
      <c r="DB30" s="3">
        <f t="shared" si="124"/>
        <v>0</v>
      </c>
      <c r="DC30" s="8">
        <v>1</v>
      </c>
      <c r="DD30" s="120" t="s">
        <v>6</v>
      </c>
      <c r="DE30" s="64">
        <v>2</v>
      </c>
      <c r="DG30" s="3">
        <f t="shared" si="33"/>
        <v>2</v>
      </c>
      <c r="DH30" s="3">
        <f t="shared" si="34"/>
        <v>0</v>
      </c>
      <c r="DI30" s="8">
        <v>2</v>
      </c>
      <c r="DJ30" s="120" t="s">
        <v>6</v>
      </c>
      <c r="DK30" s="64">
        <v>5</v>
      </c>
      <c r="DM30" s="3">
        <f t="shared" si="35"/>
        <v>2</v>
      </c>
      <c r="DN30" s="3">
        <f t="shared" si="36"/>
        <v>0</v>
      </c>
      <c r="DO30" s="8">
        <v>1</v>
      </c>
      <c r="DP30" s="124" t="s">
        <v>6</v>
      </c>
      <c r="DQ30" s="64">
        <v>2</v>
      </c>
      <c r="DS30" s="3">
        <f t="shared" si="37"/>
        <v>2</v>
      </c>
      <c r="DT30" s="3">
        <f t="shared" si="38"/>
        <v>0</v>
      </c>
      <c r="DU30" s="8">
        <v>0</v>
      </c>
      <c r="DV30" s="9" t="s">
        <v>6</v>
      </c>
      <c r="DW30" s="64">
        <v>2</v>
      </c>
      <c r="DY30" s="3">
        <f t="shared" si="91"/>
        <v>2</v>
      </c>
      <c r="DZ30" s="3">
        <f t="shared" si="125"/>
        <v>0</v>
      </c>
      <c r="EA30" s="8">
        <v>0</v>
      </c>
      <c r="EB30" s="9" t="s">
        <v>6</v>
      </c>
      <c r="EC30" s="64">
        <v>2</v>
      </c>
      <c r="EE30" s="3">
        <f t="shared" si="92"/>
        <v>2</v>
      </c>
      <c r="EF30" s="3">
        <f t="shared" si="126"/>
        <v>0</v>
      </c>
      <c r="EG30" s="8">
        <v>1</v>
      </c>
      <c r="EH30" s="9" t="s">
        <v>6</v>
      </c>
      <c r="EI30" s="64">
        <v>2</v>
      </c>
      <c r="EK30" s="3">
        <f t="shared" si="93"/>
        <v>2</v>
      </c>
      <c r="EL30" s="3">
        <f t="shared" si="127"/>
        <v>0</v>
      </c>
      <c r="EM30" s="8">
        <v>1</v>
      </c>
      <c r="EN30" s="9" t="s">
        <v>6</v>
      </c>
      <c r="EO30" s="64">
        <v>2</v>
      </c>
      <c r="EQ30" s="3">
        <f t="shared" si="94"/>
        <v>2</v>
      </c>
      <c r="ER30" s="3">
        <f t="shared" si="128"/>
        <v>0</v>
      </c>
      <c r="ES30" s="8">
        <v>0</v>
      </c>
      <c r="ET30" s="9" t="s">
        <v>6</v>
      </c>
      <c r="EU30" s="64">
        <v>2</v>
      </c>
      <c r="EW30" s="3">
        <f t="shared" si="95"/>
        <v>2</v>
      </c>
      <c r="EX30" s="3">
        <f t="shared" si="129"/>
        <v>0</v>
      </c>
      <c r="EY30" s="8">
        <v>0</v>
      </c>
      <c r="EZ30" s="9" t="s">
        <v>6</v>
      </c>
      <c r="FA30" s="64">
        <v>3</v>
      </c>
      <c r="FC30" s="3">
        <f t="shared" si="96"/>
        <v>2</v>
      </c>
      <c r="FD30" s="3">
        <f t="shared" si="130"/>
        <v>0</v>
      </c>
      <c r="FE30" s="8">
        <v>1</v>
      </c>
      <c r="FF30" s="9" t="s">
        <v>6</v>
      </c>
      <c r="FG30" s="64">
        <v>3</v>
      </c>
      <c r="FI30" s="3">
        <f t="shared" si="97"/>
        <v>2</v>
      </c>
      <c r="FJ30" s="3">
        <f t="shared" si="131"/>
        <v>0</v>
      </c>
      <c r="FK30" s="8">
        <v>0</v>
      </c>
      <c r="FL30" s="9" t="s">
        <v>6</v>
      </c>
      <c r="FM30" s="64">
        <v>3</v>
      </c>
      <c r="FO30" s="3">
        <f t="shared" si="98"/>
        <v>2</v>
      </c>
      <c r="FP30" s="3">
        <f t="shared" si="132"/>
        <v>0</v>
      </c>
      <c r="FQ30" s="8">
        <v>0</v>
      </c>
      <c r="FR30" s="9" t="s">
        <v>6</v>
      </c>
      <c r="FS30" s="64">
        <v>2</v>
      </c>
      <c r="FU30" s="3">
        <f t="shared" si="99"/>
        <v>2</v>
      </c>
      <c r="FV30" s="3">
        <f t="shared" si="133"/>
        <v>0</v>
      </c>
      <c r="FW30" s="8">
        <v>1</v>
      </c>
      <c r="FX30" s="133" t="s">
        <v>6</v>
      </c>
      <c r="FY30" s="64">
        <v>3</v>
      </c>
      <c r="GA30" s="3">
        <f t="shared" si="100"/>
        <v>2</v>
      </c>
      <c r="GB30" s="3">
        <f t="shared" si="134"/>
        <v>0</v>
      </c>
      <c r="GC30" s="8">
        <v>0</v>
      </c>
      <c r="GD30" s="133" t="s">
        <v>6</v>
      </c>
      <c r="GE30" s="64">
        <v>2</v>
      </c>
      <c r="GG30" s="3">
        <f t="shared" si="101"/>
        <v>2</v>
      </c>
      <c r="GH30" s="3">
        <f t="shared" si="135"/>
        <v>0</v>
      </c>
      <c r="GI30" s="8">
        <v>1</v>
      </c>
      <c r="GJ30" s="133" t="s">
        <v>6</v>
      </c>
      <c r="GK30" s="64">
        <v>3</v>
      </c>
      <c r="GM30" s="3">
        <f t="shared" si="102"/>
        <v>2</v>
      </c>
      <c r="GN30" s="3">
        <f t="shared" si="136"/>
        <v>0</v>
      </c>
      <c r="GO30" s="8">
        <v>1</v>
      </c>
      <c r="GP30" s="137" t="s">
        <v>6</v>
      </c>
      <c r="GQ30" s="64">
        <v>3</v>
      </c>
      <c r="GS30" s="3">
        <f t="shared" si="103"/>
        <v>2</v>
      </c>
      <c r="GT30" s="3">
        <f t="shared" si="137"/>
        <v>0</v>
      </c>
      <c r="GU30" s="8">
        <v>1</v>
      </c>
      <c r="GV30" s="137" t="s">
        <v>6</v>
      </c>
      <c r="GW30" s="64">
        <v>3</v>
      </c>
      <c r="GY30" s="3">
        <f t="shared" si="104"/>
        <v>2</v>
      </c>
      <c r="GZ30" s="3">
        <f t="shared" si="138"/>
        <v>0</v>
      </c>
      <c r="HA30" s="8">
        <v>0</v>
      </c>
      <c r="HB30" s="137" t="s">
        <v>6</v>
      </c>
      <c r="HC30" s="64">
        <v>5</v>
      </c>
      <c r="HE30" s="3">
        <f t="shared" si="105"/>
        <v>2</v>
      </c>
      <c r="HF30" s="3">
        <f t="shared" si="139"/>
        <v>0</v>
      </c>
      <c r="HG30" s="8">
        <v>0</v>
      </c>
      <c r="HH30" s="137" t="s">
        <v>6</v>
      </c>
      <c r="HI30" s="64">
        <v>4</v>
      </c>
      <c r="HK30" s="3">
        <f t="shared" si="106"/>
        <v>2</v>
      </c>
      <c r="HL30" s="3">
        <f t="shared" si="140"/>
        <v>0</v>
      </c>
      <c r="HM30" s="144">
        <v>1</v>
      </c>
      <c r="HN30" s="137" t="s">
        <v>6</v>
      </c>
      <c r="HO30" s="64">
        <v>3</v>
      </c>
      <c r="HQ30" s="3">
        <f t="shared" si="107"/>
        <v>2</v>
      </c>
      <c r="HR30" s="3">
        <f t="shared" si="141"/>
        <v>0</v>
      </c>
      <c r="HS30" s="144">
        <v>1</v>
      </c>
      <c r="HT30" s="153" t="s">
        <v>6</v>
      </c>
      <c r="HU30" s="64">
        <v>3</v>
      </c>
      <c r="HV30" s="150"/>
      <c r="HW30" s="150">
        <f t="shared" si="73"/>
        <v>2</v>
      </c>
      <c r="HX30" s="150">
        <f t="shared" si="74"/>
        <v>0</v>
      </c>
      <c r="HY30" s="144">
        <v>1</v>
      </c>
      <c r="HZ30" s="153" t="s">
        <v>6</v>
      </c>
      <c r="IA30" s="64">
        <v>2</v>
      </c>
      <c r="IB30" s="150"/>
      <c r="IC30" s="150">
        <f t="shared" si="75"/>
        <v>2</v>
      </c>
      <c r="ID30" s="150">
        <f t="shared" si="76"/>
        <v>0</v>
      </c>
      <c r="IE30" s="8"/>
      <c r="IF30" s="9"/>
      <c r="IG30" s="64"/>
      <c r="IK30" s="8"/>
      <c r="IL30" s="9"/>
      <c r="IM30" s="64"/>
      <c r="IQ30" s="8"/>
      <c r="IR30" s="9"/>
      <c r="IS30" s="64"/>
      <c r="IV30" s="10"/>
    </row>
    <row r="31" spans="1:256" ht="14.25" customHeight="1">
      <c r="A31" s="67">
        <v>42542</v>
      </c>
      <c r="B31" s="69" t="s">
        <v>26</v>
      </c>
      <c r="C31" s="67" t="s">
        <v>34</v>
      </c>
      <c r="D31" s="35" t="s">
        <v>6</v>
      </c>
      <c r="E31" s="68" t="s">
        <v>30</v>
      </c>
      <c r="F31" s="103" t="s">
        <v>7</v>
      </c>
      <c r="G31" s="104" t="s">
        <v>6</v>
      </c>
      <c r="H31" s="105"/>
      <c r="J31" s="3">
        <f t="shared" si="108"/>
        <v>0</v>
      </c>
      <c r="K31" s="8">
        <v>0</v>
      </c>
      <c r="L31" s="9" t="s">
        <v>6</v>
      </c>
      <c r="M31" s="64">
        <v>0</v>
      </c>
      <c r="O31" s="3" t="str">
        <f t="shared" si="77"/>
        <v>X</v>
      </c>
      <c r="P31" s="64">
        <f t="shared" si="109"/>
        <v>0</v>
      </c>
      <c r="Q31" s="8">
        <v>2</v>
      </c>
      <c r="R31" s="9" t="s">
        <v>6</v>
      </c>
      <c r="S31" s="64">
        <v>1</v>
      </c>
      <c r="U31" s="3">
        <f t="shared" si="3"/>
        <v>1</v>
      </c>
      <c r="V31" s="73">
        <f t="shared" si="110"/>
        <v>0</v>
      </c>
      <c r="W31" s="8">
        <v>1</v>
      </c>
      <c r="X31" s="9" t="s">
        <v>6</v>
      </c>
      <c r="Y31" s="64">
        <v>0</v>
      </c>
      <c r="AA31" s="11">
        <f t="shared" si="5"/>
        <v>1</v>
      </c>
      <c r="AB31" s="73">
        <f t="shared" si="111"/>
        <v>0</v>
      </c>
      <c r="AC31" s="8">
        <v>2</v>
      </c>
      <c r="AD31" s="129" t="s">
        <v>6</v>
      </c>
      <c r="AE31" s="64">
        <v>2</v>
      </c>
      <c r="AG31" s="3" t="str">
        <f t="shared" si="78"/>
        <v>X</v>
      </c>
      <c r="AH31" s="10">
        <f t="shared" si="112"/>
        <v>0</v>
      </c>
      <c r="AI31" s="8">
        <v>2</v>
      </c>
      <c r="AJ31" s="129" t="s">
        <v>6</v>
      </c>
      <c r="AK31" s="64">
        <v>2</v>
      </c>
      <c r="AM31" s="3" t="str">
        <f t="shared" si="79"/>
        <v>X</v>
      </c>
      <c r="AN31" s="3">
        <f t="shared" si="113"/>
        <v>0</v>
      </c>
      <c r="AO31" s="8">
        <v>1</v>
      </c>
      <c r="AP31" s="129" t="s">
        <v>6</v>
      </c>
      <c r="AQ31" s="64">
        <v>1</v>
      </c>
      <c r="AS31" s="3" t="str">
        <f t="shared" si="80"/>
        <v>X</v>
      </c>
      <c r="AT31" s="3">
        <f t="shared" si="114"/>
        <v>0</v>
      </c>
      <c r="AU31" s="8">
        <v>1</v>
      </c>
      <c r="AV31" s="129" t="s">
        <v>6</v>
      </c>
      <c r="AW31" s="64">
        <v>2</v>
      </c>
      <c r="AY31" s="3">
        <f t="shared" si="81"/>
        <v>2</v>
      </c>
      <c r="AZ31" s="3">
        <f t="shared" si="115"/>
        <v>0</v>
      </c>
      <c r="BA31" s="8">
        <v>0</v>
      </c>
      <c r="BB31" s="9" t="s">
        <v>6</v>
      </c>
      <c r="BC31" s="64">
        <v>2</v>
      </c>
      <c r="BE31" s="3">
        <f t="shared" si="82"/>
        <v>2</v>
      </c>
      <c r="BF31" s="3">
        <f t="shared" si="116"/>
        <v>0</v>
      </c>
      <c r="BG31" s="8">
        <v>1</v>
      </c>
      <c r="BH31" s="9" t="s">
        <v>6</v>
      </c>
      <c r="BI31" s="64">
        <v>1</v>
      </c>
      <c r="BK31" s="3" t="str">
        <f t="shared" si="83"/>
        <v>X</v>
      </c>
      <c r="BL31" s="3">
        <f t="shared" si="117"/>
        <v>0</v>
      </c>
      <c r="BM31" s="8">
        <v>5</v>
      </c>
      <c r="BN31" s="9" t="s">
        <v>6</v>
      </c>
      <c r="BO31" s="64">
        <v>5</v>
      </c>
      <c r="BQ31" s="3" t="str">
        <f t="shared" si="84"/>
        <v>X</v>
      </c>
      <c r="BR31" s="3">
        <f t="shared" si="118"/>
        <v>0</v>
      </c>
      <c r="BS31" s="8">
        <v>2</v>
      </c>
      <c r="BT31" s="9" t="s">
        <v>6</v>
      </c>
      <c r="BU31" s="64">
        <v>3</v>
      </c>
      <c r="BW31" s="3">
        <f t="shared" si="85"/>
        <v>2</v>
      </c>
      <c r="BX31" s="3">
        <f t="shared" si="119"/>
        <v>0</v>
      </c>
      <c r="BY31" s="8">
        <v>1</v>
      </c>
      <c r="BZ31" s="9" t="s">
        <v>6</v>
      </c>
      <c r="CA31" s="64">
        <v>2</v>
      </c>
      <c r="CC31" s="3">
        <f t="shared" si="86"/>
        <v>2</v>
      </c>
      <c r="CD31" s="3">
        <f t="shared" si="120"/>
        <v>0</v>
      </c>
      <c r="CE31" s="8">
        <v>1</v>
      </c>
      <c r="CF31" s="9" t="s">
        <v>6</v>
      </c>
      <c r="CG31" s="64">
        <v>1</v>
      </c>
      <c r="CI31" s="3" t="str">
        <f t="shared" si="87"/>
        <v>X</v>
      </c>
      <c r="CJ31" s="3">
        <f t="shared" si="121"/>
        <v>0</v>
      </c>
      <c r="CK31" s="8">
        <v>2</v>
      </c>
      <c r="CL31" s="9" t="s">
        <v>6</v>
      </c>
      <c r="CM31" s="64">
        <v>2</v>
      </c>
      <c r="CO31" s="3" t="str">
        <f t="shared" si="88"/>
        <v>X</v>
      </c>
      <c r="CP31" s="3">
        <f t="shared" si="122"/>
        <v>0</v>
      </c>
      <c r="CQ31" s="8">
        <v>1</v>
      </c>
      <c r="CR31" s="9" t="s">
        <v>6</v>
      </c>
      <c r="CS31" s="64">
        <v>3</v>
      </c>
      <c r="CU31" s="3">
        <f t="shared" si="89"/>
        <v>2</v>
      </c>
      <c r="CV31" s="3">
        <f t="shared" si="123"/>
        <v>0</v>
      </c>
      <c r="CW31" s="8">
        <v>2</v>
      </c>
      <c r="CX31" s="9" t="s">
        <v>6</v>
      </c>
      <c r="CY31" s="64">
        <v>2</v>
      </c>
      <c r="DA31" s="3" t="str">
        <f t="shared" si="90"/>
        <v>X</v>
      </c>
      <c r="DB31" s="3">
        <f t="shared" si="124"/>
        <v>0</v>
      </c>
      <c r="DC31" s="8">
        <v>0</v>
      </c>
      <c r="DD31" s="120" t="s">
        <v>6</v>
      </c>
      <c r="DE31" s="64">
        <v>2</v>
      </c>
      <c r="DG31" s="3">
        <f t="shared" si="33"/>
        <v>2</v>
      </c>
      <c r="DH31" s="3">
        <f t="shared" si="34"/>
        <v>0</v>
      </c>
      <c r="DI31" s="8">
        <v>2</v>
      </c>
      <c r="DJ31" s="120" t="s">
        <v>6</v>
      </c>
      <c r="DK31" s="64">
        <v>2</v>
      </c>
      <c r="DM31" s="3" t="str">
        <f t="shared" si="35"/>
        <v>X</v>
      </c>
      <c r="DN31" s="3">
        <f t="shared" si="36"/>
        <v>0</v>
      </c>
      <c r="DO31" s="8">
        <v>1</v>
      </c>
      <c r="DP31" s="124" t="s">
        <v>6</v>
      </c>
      <c r="DQ31" s="64">
        <v>2</v>
      </c>
      <c r="DS31" s="3">
        <f t="shared" si="37"/>
        <v>2</v>
      </c>
      <c r="DT31" s="3">
        <f t="shared" si="38"/>
        <v>0</v>
      </c>
      <c r="DU31" s="8">
        <v>1</v>
      </c>
      <c r="DV31" s="9" t="s">
        <v>6</v>
      </c>
      <c r="DW31" s="64">
        <v>1</v>
      </c>
      <c r="DY31" s="3" t="str">
        <f t="shared" si="91"/>
        <v>X</v>
      </c>
      <c r="DZ31" s="3">
        <f t="shared" si="125"/>
        <v>0</v>
      </c>
      <c r="EA31" s="8">
        <v>0</v>
      </c>
      <c r="EB31" s="9" t="s">
        <v>6</v>
      </c>
      <c r="EC31" s="64">
        <v>0</v>
      </c>
      <c r="EE31" s="3" t="str">
        <f t="shared" si="92"/>
        <v>X</v>
      </c>
      <c r="EF31" s="3">
        <f t="shared" si="126"/>
        <v>0</v>
      </c>
      <c r="EG31" s="8">
        <v>1</v>
      </c>
      <c r="EH31" s="9" t="s">
        <v>6</v>
      </c>
      <c r="EI31" s="64">
        <v>0</v>
      </c>
      <c r="EK31" s="3">
        <f t="shared" si="93"/>
        <v>1</v>
      </c>
      <c r="EL31" s="3">
        <f t="shared" si="127"/>
        <v>0</v>
      </c>
      <c r="EM31" s="8">
        <v>0</v>
      </c>
      <c r="EN31" s="9" t="s">
        <v>6</v>
      </c>
      <c r="EO31" s="64">
        <v>2</v>
      </c>
      <c r="EQ31" s="3">
        <f t="shared" si="94"/>
        <v>2</v>
      </c>
      <c r="ER31" s="3">
        <f t="shared" si="128"/>
        <v>0</v>
      </c>
      <c r="ES31" s="8">
        <v>2</v>
      </c>
      <c r="ET31" s="9" t="s">
        <v>6</v>
      </c>
      <c r="EU31" s="64">
        <v>0</v>
      </c>
      <c r="EW31" s="3">
        <f t="shared" si="95"/>
        <v>1</v>
      </c>
      <c r="EX31" s="3">
        <f t="shared" si="129"/>
        <v>0</v>
      </c>
      <c r="EY31" s="8">
        <v>1</v>
      </c>
      <c r="EZ31" s="9" t="s">
        <v>6</v>
      </c>
      <c r="FA31" s="64">
        <v>1</v>
      </c>
      <c r="FC31" s="3" t="str">
        <f t="shared" si="96"/>
        <v>X</v>
      </c>
      <c r="FD31" s="3">
        <f t="shared" si="130"/>
        <v>0</v>
      </c>
      <c r="FE31" s="8">
        <v>3</v>
      </c>
      <c r="FF31" s="9" t="s">
        <v>6</v>
      </c>
      <c r="FG31" s="64">
        <v>2</v>
      </c>
      <c r="FI31" s="3">
        <f t="shared" si="97"/>
        <v>1</v>
      </c>
      <c r="FJ31" s="3">
        <f t="shared" si="131"/>
        <v>0</v>
      </c>
      <c r="FK31" s="8">
        <v>1</v>
      </c>
      <c r="FL31" s="9" t="s">
        <v>6</v>
      </c>
      <c r="FM31" s="64">
        <v>1</v>
      </c>
      <c r="FO31" s="3" t="str">
        <f t="shared" si="98"/>
        <v>X</v>
      </c>
      <c r="FP31" s="3">
        <f t="shared" si="132"/>
        <v>0</v>
      </c>
      <c r="FQ31" s="8">
        <v>1</v>
      </c>
      <c r="FR31" s="9" t="s">
        <v>6</v>
      </c>
      <c r="FS31" s="64">
        <v>1</v>
      </c>
      <c r="FU31" s="3" t="str">
        <f t="shared" si="99"/>
        <v>X</v>
      </c>
      <c r="FV31" s="3">
        <f t="shared" si="133"/>
        <v>0</v>
      </c>
      <c r="FW31" s="8">
        <v>0</v>
      </c>
      <c r="FX31" s="133" t="s">
        <v>6</v>
      </c>
      <c r="FY31" s="64">
        <v>0</v>
      </c>
      <c r="GA31" s="3" t="str">
        <f t="shared" si="100"/>
        <v>X</v>
      </c>
      <c r="GB31" s="3">
        <f t="shared" si="134"/>
        <v>0</v>
      </c>
      <c r="GC31" s="8">
        <v>1</v>
      </c>
      <c r="GD31" s="133" t="s">
        <v>6</v>
      </c>
      <c r="GE31" s="64">
        <v>1</v>
      </c>
      <c r="GG31" s="3" t="str">
        <f t="shared" si="101"/>
        <v>X</v>
      </c>
      <c r="GH31" s="3">
        <f t="shared" si="135"/>
        <v>0</v>
      </c>
      <c r="GI31" s="8">
        <v>1</v>
      </c>
      <c r="GJ31" s="133" t="s">
        <v>6</v>
      </c>
      <c r="GK31" s="64">
        <v>1</v>
      </c>
      <c r="GM31" s="3" t="str">
        <f t="shared" si="102"/>
        <v>X</v>
      </c>
      <c r="GN31" s="3">
        <f t="shared" si="136"/>
        <v>0</v>
      </c>
      <c r="GO31" s="8">
        <v>1</v>
      </c>
      <c r="GP31" s="137" t="s">
        <v>6</v>
      </c>
      <c r="GQ31" s="64">
        <v>2</v>
      </c>
      <c r="GS31" s="3">
        <f t="shared" si="103"/>
        <v>2</v>
      </c>
      <c r="GT31" s="3">
        <f t="shared" si="137"/>
        <v>0</v>
      </c>
      <c r="GU31" s="8">
        <v>2</v>
      </c>
      <c r="GV31" s="137" t="s">
        <v>6</v>
      </c>
      <c r="GW31" s="64">
        <v>1</v>
      </c>
      <c r="GY31" s="3">
        <f t="shared" si="104"/>
        <v>1</v>
      </c>
      <c r="GZ31" s="3">
        <f t="shared" si="138"/>
        <v>0</v>
      </c>
      <c r="HA31" s="8">
        <v>1</v>
      </c>
      <c r="HB31" s="137" t="s">
        <v>6</v>
      </c>
      <c r="HC31" s="64">
        <v>1</v>
      </c>
      <c r="HE31" s="3" t="str">
        <f t="shared" si="105"/>
        <v>X</v>
      </c>
      <c r="HF31" s="3">
        <f t="shared" si="139"/>
        <v>0</v>
      </c>
      <c r="HG31" s="8">
        <v>1</v>
      </c>
      <c r="HH31" s="137" t="s">
        <v>6</v>
      </c>
      <c r="HI31" s="64">
        <v>2</v>
      </c>
      <c r="HK31" s="3">
        <f t="shared" si="106"/>
        <v>2</v>
      </c>
      <c r="HL31" s="3">
        <f t="shared" si="140"/>
        <v>0</v>
      </c>
      <c r="HM31" s="144">
        <v>1</v>
      </c>
      <c r="HN31" s="137" t="s">
        <v>6</v>
      </c>
      <c r="HO31" s="64">
        <v>1</v>
      </c>
      <c r="HQ31" s="3" t="str">
        <f t="shared" si="107"/>
        <v>X</v>
      </c>
      <c r="HR31" s="3">
        <f t="shared" si="141"/>
        <v>0</v>
      </c>
      <c r="HS31" s="144">
        <v>1</v>
      </c>
      <c r="HT31" s="153" t="s">
        <v>6</v>
      </c>
      <c r="HU31" s="64">
        <v>2</v>
      </c>
      <c r="HV31" s="150"/>
      <c r="HW31" s="150">
        <f t="shared" si="73"/>
        <v>2</v>
      </c>
      <c r="HX31" s="150">
        <f t="shared" si="74"/>
        <v>0</v>
      </c>
      <c r="HY31" s="144">
        <v>1</v>
      </c>
      <c r="HZ31" s="153" t="s">
        <v>6</v>
      </c>
      <c r="IA31" s="64">
        <v>1</v>
      </c>
      <c r="IB31" s="150"/>
      <c r="IC31" s="150" t="str">
        <f t="shared" si="75"/>
        <v>X</v>
      </c>
      <c r="ID31" s="150">
        <f t="shared" si="76"/>
        <v>0</v>
      </c>
      <c r="IE31" s="8"/>
      <c r="IF31" s="9"/>
      <c r="IG31" s="64"/>
      <c r="IK31" s="8"/>
      <c r="IL31" s="9"/>
      <c r="IM31" s="64"/>
      <c r="IQ31" s="8"/>
      <c r="IR31" s="9"/>
      <c r="IS31" s="64"/>
      <c r="IV31" s="10"/>
    </row>
    <row r="32" spans="1:256" ht="14.25" customHeight="1">
      <c r="A32" s="67">
        <v>42542</v>
      </c>
      <c r="B32" s="69" t="s">
        <v>24</v>
      </c>
      <c r="C32" s="68" t="s">
        <v>15</v>
      </c>
      <c r="D32" s="35" t="s">
        <v>6</v>
      </c>
      <c r="E32" s="68" t="s">
        <v>5</v>
      </c>
      <c r="F32" s="103" t="s">
        <v>7</v>
      </c>
      <c r="G32" s="104" t="s">
        <v>6</v>
      </c>
      <c r="H32" s="105"/>
      <c r="J32" s="3">
        <f t="shared" si="108"/>
        <v>0</v>
      </c>
      <c r="K32" s="8">
        <v>1</v>
      </c>
      <c r="L32" s="9" t="s">
        <v>6</v>
      </c>
      <c r="M32" s="64">
        <v>1</v>
      </c>
      <c r="O32" s="3" t="str">
        <f t="shared" si="77"/>
        <v>X</v>
      </c>
      <c r="P32" s="64">
        <f t="shared" si="109"/>
        <v>0</v>
      </c>
      <c r="Q32" s="8">
        <v>0</v>
      </c>
      <c r="R32" s="9" t="s">
        <v>6</v>
      </c>
      <c r="S32" s="64">
        <v>2</v>
      </c>
      <c r="U32" s="3">
        <f t="shared" si="3"/>
        <v>2</v>
      </c>
      <c r="V32" s="73">
        <f t="shared" si="110"/>
        <v>0</v>
      </c>
      <c r="W32" s="8">
        <v>0</v>
      </c>
      <c r="X32" s="9" t="s">
        <v>6</v>
      </c>
      <c r="Y32" s="64">
        <v>1</v>
      </c>
      <c r="AA32" s="11">
        <f t="shared" si="5"/>
        <v>2</v>
      </c>
      <c r="AB32" s="73">
        <f t="shared" si="111"/>
        <v>0</v>
      </c>
      <c r="AC32" s="8">
        <v>2</v>
      </c>
      <c r="AD32" s="129" t="s">
        <v>6</v>
      </c>
      <c r="AE32" s="64">
        <v>2</v>
      </c>
      <c r="AG32" s="3" t="str">
        <f t="shared" si="78"/>
        <v>X</v>
      </c>
      <c r="AH32" s="10">
        <f t="shared" si="112"/>
        <v>0</v>
      </c>
      <c r="AI32" s="8">
        <v>1</v>
      </c>
      <c r="AJ32" s="129" t="s">
        <v>6</v>
      </c>
      <c r="AK32" s="64">
        <v>2</v>
      </c>
      <c r="AM32" s="3">
        <f t="shared" si="79"/>
        <v>2</v>
      </c>
      <c r="AN32" s="3">
        <f t="shared" si="113"/>
        <v>0</v>
      </c>
      <c r="AO32" s="8">
        <v>1</v>
      </c>
      <c r="AP32" s="129" t="s">
        <v>6</v>
      </c>
      <c r="AQ32" s="64">
        <v>3</v>
      </c>
      <c r="AS32" s="3">
        <f t="shared" si="80"/>
        <v>2</v>
      </c>
      <c r="AT32" s="3">
        <f t="shared" si="114"/>
        <v>0</v>
      </c>
      <c r="AU32" s="8">
        <v>2</v>
      </c>
      <c r="AV32" s="129" t="s">
        <v>6</v>
      </c>
      <c r="AW32" s="64">
        <v>3</v>
      </c>
      <c r="AY32" s="3">
        <f t="shared" si="81"/>
        <v>2</v>
      </c>
      <c r="AZ32" s="3">
        <f t="shared" si="115"/>
        <v>0</v>
      </c>
      <c r="BA32" s="8">
        <v>1</v>
      </c>
      <c r="BB32" s="9" t="s">
        <v>6</v>
      </c>
      <c r="BC32" s="64">
        <v>2</v>
      </c>
      <c r="BE32" s="3">
        <f t="shared" si="82"/>
        <v>2</v>
      </c>
      <c r="BF32" s="3">
        <f t="shared" si="116"/>
        <v>0</v>
      </c>
      <c r="BG32" s="8">
        <v>0</v>
      </c>
      <c r="BH32" s="9" t="s">
        <v>6</v>
      </c>
      <c r="BI32" s="64">
        <v>1</v>
      </c>
      <c r="BK32" s="3">
        <f t="shared" si="83"/>
        <v>2</v>
      </c>
      <c r="BL32" s="3">
        <f t="shared" si="117"/>
        <v>0</v>
      </c>
      <c r="BM32" s="8">
        <v>0</v>
      </c>
      <c r="BN32" s="9" t="s">
        <v>6</v>
      </c>
      <c r="BO32" s="64">
        <v>2</v>
      </c>
      <c r="BQ32" s="3">
        <f t="shared" si="84"/>
        <v>2</v>
      </c>
      <c r="BR32" s="3">
        <f t="shared" si="118"/>
        <v>0</v>
      </c>
      <c r="BS32" s="8">
        <v>1</v>
      </c>
      <c r="BT32" s="9" t="s">
        <v>6</v>
      </c>
      <c r="BU32" s="64">
        <v>1</v>
      </c>
      <c r="BW32" s="3" t="str">
        <f t="shared" si="85"/>
        <v>X</v>
      </c>
      <c r="BX32" s="3">
        <f t="shared" si="119"/>
        <v>0</v>
      </c>
      <c r="BY32" s="8">
        <v>1</v>
      </c>
      <c r="BZ32" s="9" t="s">
        <v>6</v>
      </c>
      <c r="CA32" s="64">
        <v>2</v>
      </c>
      <c r="CC32" s="3">
        <f t="shared" si="86"/>
        <v>2</v>
      </c>
      <c r="CD32" s="3">
        <f t="shared" si="120"/>
        <v>0</v>
      </c>
      <c r="CE32" s="8">
        <v>1</v>
      </c>
      <c r="CF32" s="9" t="s">
        <v>6</v>
      </c>
      <c r="CG32" s="64">
        <v>2</v>
      </c>
      <c r="CI32" s="3">
        <f t="shared" si="87"/>
        <v>2</v>
      </c>
      <c r="CJ32" s="3">
        <f t="shared" si="121"/>
        <v>0</v>
      </c>
      <c r="CK32" s="8">
        <v>0</v>
      </c>
      <c r="CL32" s="9" t="s">
        <v>6</v>
      </c>
      <c r="CM32" s="64">
        <v>4</v>
      </c>
      <c r="CO32" s="3">
        <f t="shared" si="88"/>
        <v>2</v>
      </c>
      <c r="CP32" s="3">
        <f t="shared" si="122"/>
        <v>0</v>
      </c>
      <c r="CQ32" s="8">
        <v>1</v>
      </c>
      <c r="CR32" s="9" t="s">
        <v>6</v>
      </c>
      <c r="CS32" s="64">
        <v>1</v>
      </c>
      <c r="CU32" s="3" t="str">
        <f t="shared" si="89"/>
        <v>X</v>
      </c>
      <c r="CV32" s="3">
        <f t="shared" si="123"/>
        <v>0</v>
      </c>
      <c r="CW32" s="8">
        <v>1</v>
      </c>
      <c r="CX32" s="9" t="s">
        <v>6</v>
      </c>
      <c r="CY32" s="64">
        <v>3</v>
      </c>
      <c r="DA32" s="3">
        <f t="shared" si="90"/>
        <v>2</v>
      </c>
      <c r="DB32" s="3">
        <f t="shared" si="124"/>
        <v>0</v>
      </c>
      <c r="DC32" s="8">
        <v>1</v>
      </c>
      <c r="DD32" s="120" t="s">
        <v>6</v>
      </c>
      <c r="DE32" s="64">
        <v>3</v>
      </c>
      <c r="DG32" s="3">
        <f t="shared" si="33"/>
        <v>2</v>
      </c>
      <c r="DH32" s="3">
        <f t="shared" si="34"/>
        <v>0</v>
      </c>
      <c r="DI32" s="8">
        <v>1</v>
      </c>
      <c r="DJ32" s="120" t="s">
        <v>6</v>
      </c>
      <c r="DK32" s="64">
        <v>3</v>
      </c>
      <c r="DM32" s="3">
        <f t="shared" si="35"/>
        <v>2</v>
      </c>
      <c r="DN32" s="3">
        <f t="shared" si="36"/>
        <v>0</v>
      </c>
      <c r="DO32" s="8">
        <v>0</v>
      </c>
      <c r="DP32" s="124" t="s">
        <v>6</v>
      </c>
      <c r="DQ32" s="64">
        <v>1</v>
      </c>
      <c r="DS32" s="3">
        <f t="shared" si="37"/>
        <v>2</v>
      </c>
      <c r="DT32" s="3">
        <f t="shared" si="38"/>
        <v>0</v>
      </c>
      <c r="DU32" s="8">
        <v>1</v>
      </c>
      <c r="DV32" s="9" t="s">
        <v>6</v>
      </c>
      <c r="DW32" s="64">
        <v>1</v>
      </c>
      <c r="DY32" s="3" t="str">
        <f t="shared" si="91"/>
        <v>X</v>
      </c>
      <c r="DZ32" s="3">
        <f t="shared" si="125"/>
        <v>0</v>
      </c>
      <c r="EA32" s="8">
        <v>3</v>
      </c>
      <c r="EB32" s="9" t="s">
        <v>6</v>
      </c>
      <c r="EC32" s="64">
        <v>3</v>
      </c>
      <c r="EE32" s="3" t="str">
        <f t="shared" si="92"/>
        <v>X</v>
      </c>
      <c r="EF32" s="3">
        <f t="shared" si="126"/>
        <v>0</v>
      </c>
      <c r="EG32" s="8">
        <v>2</v>
      </c>
      <c r="EH32" s="9" t="s">
        <v>6</v>
      </c>
      <c r="EI32" s="64">
        <v>3</v>
      </c>
      <c r="EK32" s="3">
        <f t="shared" si="93"/>
        <v>2</v>
      </c>
      <c r="EL32" s="3">
        <f t="shared" si="127"/>
        <v>0</v>
      </c>
      <c r="EM32" s="8">
        <v>2</v>
      </c>
      <c r="EN32" s="9" t="s">
        <v>6</v>
      </c>
      <c r="EO32" s="64">
        <v>1</v>
      </c>
      <c r="EQ32" s="3">
        <f t="shared" si="94"/>
        <v>1</v>
      </c>
      <c r="ER32" s="3">
        <f t="shared" si="128"/>
        <v>0</v>
      </c>
      <c r="ES32" s="8">
        <v>1</v>
      </c>
      <c r="ET32" s="9" t="s">
        <v>6</v>
      </c>
      <c r="EU32" s="64">
        <v>2</v>
      </c>
      <c r="EW32" s="3">
        <f t="shared" si="95"/>
        <v>2</v>
      </c>
      <c r="EX32" s="3">
        <f t="shared" si="129"/>
        <v>0</v>
      </c>
      <c r="EY32" s="8">
        <v>0</v>
      </c>
      <c r="EZ32" s="9" t="s">
        <v>6</v>
      </c>
      <c r="FA32" s="64">
        <v>2</v>
      </c>
      <c r="FC32" s="3">
        <f t="shared" si="96"/>
        <v>2</v>
      </c>
      <c r="FD32" s="3">
        <f t="shared" si="130"/>
        <v>0</v>
      </c>
      <c r="FE32" s="8">
        <v>1</v>
      </c>
      <c r="FF32" s="9" t="s">
        <v>6</v>
      </c>
      <c r="FG32" s="64">
        <v>4</v>
      </c>
      <c r="FI32" s="3">
        <f t="shared" si="97"/>
        <v>2</v>
      </c>
      <c r="FJ32" s="3">
        <f t="shared" si="131"/>
        <v>0</v>
      </c>
      <c r="FK32" s="8">
        <v>2</v>
      </c>
      <c r="FL32" s="9" t="s">
        <v>6</v>
      </c>
      <c r="FM32" s="64">
        <v>2</v>
      </c>
      <c r="FO32" s="3" t="str">
        <f t="shared" si="98"/>
        <v>X</v>
      </c>
      <c r="FP32" s="3">
        <f t="shared" si="132"/>
        <v>0</v>
      </c>
      <c r="FQ32" s="8">
        <v>1</v>
      </c>
      <c r="FR32" s="9" t="s">
        <v>6</v>
      </c>
      <c r="FS32" s="64">
        <v>1</v>
      </c>
      <c r="FU32" s="3" t="str">
        <f t="shared" si="99"/>
        <v>X</v>
      </c>
      <c r="FV32" s="3">
        <f t="shared" si="133"/>
        <v>0</v>
      </c>
      <c r="FW32" s="8">
        <v>1</v>
      </c>
      <c r="FX32" s="133" t="s">
        <v>6</v>
      </c>
      <c r="FY32" s="64">
        <v>2</v>
      </c>
      <c r="GA32" s="3">
        <f t="shared" si="100"/>
        <v>2</v>
      </c>
      <c r="GB32" s="3">
        <f t="shared" si="134"/>
        <v>0</v>
      </c>
      <c r="GC32" s="8">
        <v>1</v>
      </c>
      <c r="GD32" s="133" t="s">
        <v>6</v>
      </c>
      <c r="GE32" s="64">
        <v>2</v>
      </c>
      <c r="GG32" s="3">
        <f t="shared" si="101"/>
        <v>2</v>
      </c>
      <c r="GH32" s="3">
        <f t="shared" si="135"/>
        <v>0</v>
      </c>
      <c r="GI32" s="8">
        <v>1</v>
      </c>
      <c r="GJ32" s="133" t="s">
        <v>6</v>
      </c>
      <c r="GK32" s="64">
        <v>3</v>
      </c>
      <c r="GM32" s="3">
        <f t="shared" si="102"/>
        <v>2</v>
      </c>
      <c r="GN32" s="3">
        <f t="shared" si="136"/>
        <v>0</v>
      </c>
      <c r="GO32" s="8">
        <v>1</v>
      </c>
      <c r="GP32" s="137" t="s">
        <v>6</v>
      </c>
      <c r="GQ32" s="64">
        <v>2</v>
      </c>
      <c r="GS32" s="3">
        <f t="shared" si="103"/>
        <v>2</v>
      </c>
      <c r="GT32" s="3">
        <f t="shared" si="137"/>
        <v>0</v>
      </c>
      <c r="GU32" s="8">
        <v>2</v>
      </c>
      <c r="GV32" s="137" t="s">
        <v>6</v>
      </c>
      <c r="GW32" s="64">
        <v>1</v>
      </c>
      <c r="GY32" s="3">
        <f t="shared" si="104"/>
        <v>1</v>
      </c>
      <c r="GZ32" s="3">
        <f t="shared" si="138"/>
        <v>0</v>
      </c>
      <c r="HA32" s="8">
        <v>0</v>
      </c>
      <c r="HB32" s="137" t="s">
        <v>6</v>
      </c>
      <c r="HC32" s="64">
        <v>0</v>
      </c>
      <c r="HE32" s="3" t="str">
        <f t="shared" si="105"/>
        <v>X</v>
      </c>
      <c r="HF32" s="3">
        <f t="shared" si="139"/>
        <v>0</v>
      </c>
      <c r="HG32" s="8">
        <v>0</v>
      </c>
      <c r="HH32" s="137" t="s">
        <v>6</v>
      </c>
      <c r="HI32" s="64">
        <v>1</v>
      </c>
      <c r="HK32" s="3">
        <f t="shared" si="106"/>
        <v>2</v>
      </c>
      <c r="HL32" s="3">
        <f t="shared" si="140"/>
        <v>0</v>
      </c>
      <c r="HM32" s="144">
        <v>1</v>
      </c>
      <c r="HN32" s="137" t="s">
        <v>6</v>
      </c>
      <c r="HO32" s="64">
        <v>2</v>
      </c>
      <c r="HQ32" s="3">
        <f t="shared" si="107"/>
        <v>2</v>
      </c>
      <c r="HR32" s="3">
        <f t="shared" si="141"/>
        <v>0</v>
      </c>
      <c r="HS32" s="144">
        <v>1</v>
      </c>
      <c r="HT32" s="153" t="s">
        <v>6</v>
      </c>
      <c r="HU32" s="64">
        <v>2</v>
      </c>
      <c r="HV32" s="150"/>
      <c r="HW32" s="150">
        <f t="shared" si="73"/>
        <v>2</v>
      </c>
      <c r="HX32" s="150">
        <f t="shared" si="74"/>
        <v>0</v>
      </c>
      <c r="HY32" s="144">
        <v>1</v>
      </c>
      <c r="HZ32" s="153" t="s">
        <v>6</v>
      </c>
      <c r="IA32" s="64">
        <v>1</v>
      </c>
      <c r="IB32" s="150"/>
      <c r="IC32" s="150" t="str">
        <f t="shared" si="75"/>
        <v>X</v>
      </c>
      <c r="ID32" s="150">
        <f t="shared" si="76"/>
        <v>0</v>
      </c>
      <c r="IE32" s="8"/>
      <c r="IF32" s="9"/>
      <c r="IG32" s="64"/>
      <c r="IK32" s="8"/>
      <c r="IL32" s="9"/>
      <c r="IM32" s="64"/>
      <c r="IQ32" s="8"/>
      <c r="IR32" s="9"/>
      <c r="IS32" s="64"/>
      <c r="IV32" s="10"/>
    </row>
    <row r="33" spans="1:256" ht="14.25" customHeight="1">
      <c r="A33" s="67">
        <v>42542</v>
      </c>
      <c r="B33" s="69" t="s">
        <v>24</v>
      </c>
      <c r="C33" s="68" t="s">
        <v>35</v>
      </c>
      <c r="D33" s="35" t="s">
        <v>6</v>
      </c>
      <c r="E33" s="68" t="s">
        <v>29</v>
      </c>
      <c r="F33" s="103" t="s">
        <v>7</v>
      </c>
      <c r="G33" s="104" t="s">
        <v>6</v>
      </c>
      <c r="H33" s="105"/>
      <c r="J33" s="3">
        <f t="shared" si="108"/>
        <v>0</v>
      </c>
      <c r="K33" s="8">
        <v>1</v>
      </c>
      <c r="L33" s="9" t="s">
        <v>6</v>
      </c>
      <c r="M33" s="64">
        <v>0</v>
      </c>
      <c r="O33" s="3">
        <f t="shared" si="77"/>
        <v>1</v>
      </c>
      <c r="P33" s="64">
        <f t="shared" si="109"/>
        <v>0</v>
      </c>
      <c r="Q33" s="8">
        <v>1</v>
      </c>
      <c r="R33" s="9" t="s">
        <v>6</v>
      </c>
      <c r="S33" s="64">
        <v>0</v>
      </c>
      <c r="U33" s="3">
        <f t="shared" si="3"/>
        <v>1</v>
      </c>
      <c r="V33" s="73">
        <f t="shared" si="110"/>
        <v>0</v>
      </c>
      <c r="W33" s="8">
        <v>1</v>
      </c>
      <c r="X33" s="9" t="s">
        <v>6</v>
      </c>
      <c r="Y33" s="64">
        <v>1</v>
      </c>
      <c r="AA33" s="11" t="str">
        <f t="shared" si="5"/>
        <v>X</v>
      </c>
      <c r="AB33" s="73">
        <f t="shared" si="111"/>
        <v>0</v>
      </c>
      <c r="AC33" s="8">
        <v>1</v>
      </c>
      <c r="AD33" s="129" t="s">
        <v>6</v>
      </c>
      <c r="AE33" s="64">
        <v>3</v>
      </c>
      <c r="AG33" s="3">
        <f t="shared" si="78"/>
        <v>2</v>
      </c>
      <c r="AH33" s="10">
        <f t="shared" si="112"/>
        <v>0</v>
      </c>
      <c r="AI33" s="8">
        <v>1</v>
      </c>
      <c r="AJ33" s="129" t="s">
        <v>6</v>
      </c>
      <c r="AK33" s="64">
        <v>1</v>
      </c>
      <c r="AM33" s="3" t="str">
        <f t="shared" si="79"/>
        <v>X</v>
      </c>
      <c r="AN33" s="3">
        <f t="shared" si="113"/>
        <v>0</v>
      </c>
      <c r="AO33" s="8">
        <v>0</v>
      </c>
      <c r="AP33" s="129" t="s">
        <v>6</v>
      </c>
      <c r="AQ33" s="64">
        <v>0</v>
      </c>
      <c r="AS33" s="3" t="str">
        <f t="shared" si="80"/>
        <v>X</v>
      </c>
      <c r="AT33" s="3">
        <f t="shared" si="114"/>
        <v>0</v>
      </c>
      <c r="AU33" s="8">
        <v>0</v>
      </c>
      <c r="AV33" s="129" t="s">
        <v>6</v>
      </c>
      <c r="AW33" s="64">
        <v>0</v>
      </c>
      <c r="AY33" s="3" t="str">
        <f t="shared" si="81"/>
        <v>X</v>
      </c>
      <c r="AZ33" s="3">
        <f t="shared" si="115"/>
        <v>0</v>
      </c>
      <c r="BA33" s="8">
        <v>2</v>
      </c>
      <c r="BB33" s="9" t="s">
        <v>6</v>
      </c>
      <c r="BC33" s="64">
        <v>1</v>
      </c>
      <c r="BE33" s="3">
        <f t="shared" si="82"/>
        <v>1</v>
      </c>
      <c r="BF33" s="3">
        <f t="shared" si="116"/>
        <v>0</v>
      </c>
      <c r="BG33" s="8">
        <v>1</v>
      </c>
      <c r="BH33" s="9" t="s">
        <v>6</v>
      </c>
      <c r="BI33" s="64">
        <v>0</v>
      </c>
      <c r="BK33" s="3">
        <f t="shared" si="83"/>
        <v>1</v>
      </c>
      <c r="BL33" s="3">
        <f t="shared" si="117"/>
        <v>0</v>
      </c>
      <c r="BM33" s="8">
        <v>3</v>
      </c>
      <c r="BN33" s="9" t="s">
        <v>6</v>
      </c>
      <c r="BO33" s="64">
        <v>3</v>
      </c>
      <c r="BQ33" s="3" t="str">
        <f t="shared" si="84"/>
        <v>X</v>
      </c>
      <c r="BR33" s="3">
        <f t="shared" si="118"/>
        <v>0</v>
      </c>
      <c r="BS33" s="8">
        <v>2</v>
      </c>
      <c r="BT33" s="9" t="s">
        <v>6</v>
      </c>
      <c r="BU33" s="64">
        <v>0</v>
      </c>
      <c r="BW33" s="3">
        <f t="shared" si="85"/>
        <v>1</v>
      </c>
      <c r="BX33" s="3">
        <f t="shared" si="119"/>
        <v>0</v>
      </c>
      <c r="BY33" s="8">
        <v>1</v>
      </c>
      <c r="BZ33" s="9" t="s">
        <v>6</v>
      </c>
      <c r="CA33" s="64">
        <v>0</v>
      </c>
      <c r="CC33" s="3">
        <f t="shared" si="86"/>
        <v>1</v>
      </c>
      <c r="CD33" s="3">
        <f t="shared" si="120"/>
        <v>0</v>
      </c>
      <c r="CE33" s="8">
        <v>0</v>
      </c>
      <c r="CF33" s="9" t="s">
        <v>6</v>
      </c>
      <c r="CG33" s="64">
        <v>0</v>
      </c>
      <c r="CI33" s="3" t="str">
        <f t="shared" si="87"/>
        <v>X</v>
      </c>
      <c r="CJ33" s="3">
        <f t="shared" si="121"/>
        <v>0</v>
      </c>
      <c r="CK33" s="8">
        <v>1</v>
      </c>
      <c r="CL33" s="9" t="s">
        <v>6</v>
      </c>
      <c r="CM33" s="64">
        <v>1</v>
      </c>
      <c r="CO33" s="3" t="str">
        <f t="shared" si="88"/>
        <v>X</v>
      </c>
      <c r="CP33" s="3">
        <f t="shared" si="122"/>
        <v>0</v>
      </c>
      <c r="CQ33" s="8">
        <v>0</v>
      </c>
      <c r="CR33" s="9" t="s">
        <v>6</v>
      </c>
      <c r="CS33" s="64">
        <v>2</v>
      </c>
      <c r="CU33" s="3">
        <f t="shared" si="89"/>
        <v>2</v>
      </c>
      <c r="CV33" s="3">
        <f t="shared" si="123"/>
        <v>0</v>
      </c>
      <c r="CW33" s="8">
        <v>0</v>
      </c>
      <c r="CX33" s="9" t="s">
        <v>6</v>
      </c>
      <c r="CY33" s="64">
        <v>2</v>
      </c>
      <c r="DA33" s="3">
        <f t="shared" si="90"/>
        <v>2</v>
      </c>
      <c r="DB33" s="3">
        <f t="shared" si="124"/>
        <v>0</v>
      </c>
      <c r="DC33" s="8">
        <v>2</v>
      </c>
      <c r="DD33" s="120" t="s">
        <v>6</v>
      </c>
      <c r="DE33" s="64">
        <v>3</v>
      </c>
      <c r="DG33" s="3">
        <f t="shared" si="33"/>
        <v>2</v>
      </c>
      <c r="DH33" s="3">
        <f t="shared" si="34"/>
        <v>0</v>
      </c>
      <c r="DI33" s="8">
        <v>2</v>
      </c>
      <c r="DJ33" s="120" t="s">
        <v>6</v>
      </c>
      <c r="DK33" s="64">
        <v>1</v>
      </c>
      <c r="DM33" s="3">
        <f t="shared" si="35"/>
        <v>1</v>
      </c>
      <c r="DN33" s="3">
        <f t="shared" si="36"/>
        <v>0</v>
      </c>
      <c r="DO33" s="8">
        <v>1</v>
      </c>
      <c r="DP33" s="124" t="s">
        <v>6</v>
      </c>
      <c r="DQ33" s="64">
        <v>1</v>
      </c>
      <c r="DS33" s="3" t="str">
        <f t="shared" si="37"/>
        <v>X</v>
      </c>
      <c r="DT33" s="3">
        <f t="shared" si="38"/>
        <v>0</v>
      </c>
      <c r="DU33" s="8">
        <v>1</v>
      </c>
      <c r="DV33" s="9" t="s">
        <v>6</v>
      </c>
      <c r="DW33" s="64">
        <v>2</v>
      </c>
      <c r="DY33" s="3">
        <f t="shared" si="91"/>
        <v>2</v>
      </c>
      <c r="DZ33" s="3">
        <f t="shared" si="125"/>
        <v>0</v>
      </c>
      <c r="EA33" s="8">
        <v>1</v>
      </c>
      <c r="EB33" s="9" t="s">
        <v>6</v>
      </c>
      <c r="EC33" s="64">
        <v>1</v>
      </c>
      <c r="EE33" s="3" t="str">
        <f t="shared" si="92"/>
        <v>X</v>
      </c>
      <c r="EF33" s="3">
        <f t="shared" si="126"/>
        <v>0</v>
      </c>
      <c r="EG33" s="8">
        <v>1</v>
      </c>
      <c r="EH33" s="9" t="s">
        <v>6</v>
      </c>
      <c r="EI33" s="64">
        <v>1</v>
      </c>
      <c r="EK33" s="3" t="str">
        <f t="shared" si="93"/>
        <v>X</v>
      </c>
      <c r="EL33" s="3">
        <f t="shared" si="127"/>
        <v>0</v>
      </c>
      <c r="EM33" s="8">
        <v>1</v>
      </c>
      <c r="EN33" s="9" t="s">
        <v>6</v>
      </c>
      <c r="EO33" s="64">
        <v>2</v>
      </c>
      <c r="EQ33" s="3">
        <f t="shared" si="94"/>
        <v>2</v>
      </c>
      <c r="ER33" s="3">
        <f t="shared" si="128"/>
        <v>0</v>
      </c>
      <c r="ES33" s="8">
        <v>2</v>
      </c>
      <c r="ET33" s="9" t="s">
        <v>6</v>
      </c>
      <c r="EU33" s="64">
        <v>0</v>
      </c>
      <c r="EW33" s="3">
        <f t="shared" si="95"/>
        <v>1</v>
      </c>
      <c r="EX33" s="3">
        <f t="shared" si="129"/>
        <v>0</v>
      </c>
      <c r="EY33" s="8">
        <v>3</v>
      </c>
      <c r="EZ33" s="9" t="s">
        <v>6</v>
      </c>
      <c r="FA33" s="64">
        <v>0</v>
      </c>
      <c r="FC33" s="3">
        <f t="shared" si="96"/>
        <v>1</v>
      </c>
      <c r="FD33" s="3">
        <f t="shared" si="130"/>
        <v>0</v>
      </c>
      <c r="FE33" s="8">
        <v>3</v>
      </c>
      <c r="FF33" s="9" t="s">
        <v>6</v>
      </c>
      <c r="FG33" s="64">
        <v>3</v>
      </c>
      <c r="FI33" s="3" t="str">
        <f t="shared" si="97"/>
        <v>X</v>
      </c>
      <c r="FJ33" s="3">
        <f t="shared" si="131"/>
        <v>0</v>
      </c>
      <c r="FK33" s="8">
        <v>0</v>
      </c>
      <c r="FL33" s="9" t="s">
        <v>6</v>
      </c>
      <c r="FM33" s="64">
        <v>0</v>
      </c>
      <c r="FO33" s="3" t="str">
        <f t="shared" si="98"/>
        <v>X</v>
      </c>
      <c r="FP33" s="3">
        <f t="shared" si="132"/>
        <v>0</v>
      </c>
      <c r="FQ33" s="8">
        <v>2</v>
      </c>
      <c r="FR33" s="9" t="s">
        <v>6</v>
      </c>
      <c r="FS33" s="64">
        <v>1</v>
      </c>
      <c r="FU33" s="3">
        <f t="shared" si="99"/>
        <v>1</v>
      </c>
      <c r="FV33" s="3">
        <f t="shared" si="133"/>
        <v>0</v>
      </c>
      <c r="FW33" s="8">
        <v>1</v>
      </c>
      <c r="FX33" s="133" t="s">
        <v>6</v>
      </c>
      <c r="FY33" s="64">
        <v>1</v>
      </c>
      <c r="GA33" s="3" t="str">
        <f t="shared" si="100"/>
        <v>X</v>
      </c>
      <c r="GB33" s="3">
        <f t="shared" si="134"/>
        <v>0</v>
      </c>
      <c r="GC33" s="8">
        <v>1</v>
      </c>
      <c r="GD33" s="133" t="s">
        <v>6</v>
      </c>
      <c r="GE33" s="64">
        <v>0</v>
      </c>
      <c r="GG33" s="3">
        <f t="shared" si="101"/>
        <v>1</v>
      </c>
      <c r="GH33" s="3">
        <f t="shared" si="135"/>
        <v>0</v>
      </c>
      <c r="GI33" s="8">
        <v>0</v>
      </c>
      <c r="GJ33" s="133" t="s">
        <v>6</v>
      </c>
      <c r="GK33" s="64">
        <v>0</v>
      </c>
      <c r="GM33" s="3" t="str">
        <f t="shared" si="102"/>
        <v>X</v>
      </c>
      <c r="GN33" s="3">
        <f t="shared" si="136"/>
        <v>0</v>
      </c>
      <c r="GO33" s="8">
        <v>1</v>
      </c>
      <c r="GP33" s="137" t="s">
        <v>6</v>
      </c>
      <c r="GQ33" s="64">
        <v>0</v>
      </c>
      <c r="GS33" s="3">
        <f t="shared" si="103"/>
        <v>1</v>
      </c>
      <c r="GT33" s="3">
        <f t="shared" si="137"/>
        <v>0</v>
      </c>
      <c r="GU33" s="8">
        <v>2</v>
      </c>
      <c r="GV33" s="137" t="s">
        <v>6</v>
      </c>
      <c r="GW33" s="64">
        <v>1</v>
      </c>
      <c r="GY33" s="3">
        <f t="shared" si="104"/>
        <v>1</v>
      </c>
      <c r="GZ33" s="3">
        <f t="shared" si="138"/>
        <v>0</v>
      </c>
      <c r="HA33" s="8">
        <v>1</v>
      </c>
      <c r="HB33" s="137" t="s">
        <v>6</v>
      </c>
      <c r="HC33" s="64">
        <v>0</v>
      </c>
      <c r="HE33" s="3">
        <f t="shared" si="105"/>
        <v>1</v>
      </c>
      <c r="HF33" s="3">
        <f t="shared" si="139"/>
        <v>0</v>
      </c>
      <c r="HG33" s="8">
        <v>1</v>
      </c>
      <c r="HH33" s="137" t="s">
        <v>6</v>
      </c>
      <c r="HI33" s="64">
        <v>1</v>
      </c>
      <c r="HK33" s="3" t="str">
        <f t="shared" si="106"/>
        <v>X</v>
      </c>
      <c r="HL33" s="3">
        <f t="shared" si="140"/>
        <v>0</v>
      </c>
      <c r="HM33" s="144">
        <v>1</v>
      </c>
      <c r="HN33" s="137" t="s">
        <v>6</v>
      </c>
      <c r="HO33" s="64">
        <v>1</v>
      </c>
      <c r="HQ33" s="3" t="str">
        <f t="shared" si="107"/>
        <v>X</v>
      </c>
      <c r="HR33" s="3">
        <f t="shared" si="141"/>
        <v>0</v>
      </c>
      <c r="HS33" s="144">
        <v>2</v>
      </c>
      <c r="HT33" s="153" t="s">
        <v>6</v>
      </c>
      <c r="HU33" s="64">
        <v>2</v>
      </c>
      <c r="HV33" s="150"/>
      <c r="HW33" s="150" t="str">
        <f t="shared" si="73"/>
        <v>X</v>
      </c>
      <c r="HX33" s="150">
        <f t="shared" si="74"/>
        <v>0</v>
      </c>
      <c r="HY33" s="144">
        <v>1</v>
      </c>
      <c r="HZ33" s="153" t="s">
        <v>6</v>
      </c>
      <c r="IA33" s="64">
        <v>1</v>
      </c>
      <c r="IB33" s="150"/>
      <c r="IC33" s="150" t="str">
        <f t="shared" si="75"/>
        <v>X</v>
      </c>
      <c r="ID33" s="150">
        <f t="shared" si="76"/>
        <v>0</v>
      </c>
      <c r="IE33" s="8"/>
      <c r="IF33" s="9"/>
      <c r="IG33" s="64"/>
      <c r="IK33" s="8"/>
      <c r="IL33" s="9"/>
      <c r="IM33" s="64"/>
      <c r="IQ33" s="8"/>
      <c r="IR33" s="9"/>
      <c r="IS33" s="64"/>
      <c r="IV33" s="10"/>
    </row>
    <row r="34" spans="1:256" ht="14.25" customHeight="1">
      <c r="A34" s="67">
        <v>42543</v>
      </c>
      <c r="B34" s="69" t="s">
        <v>26</v>
      </c>
      <c r="C34" s="67" t="s">
        <v>39</v>
      </c>
      <c r="D34" s="35" t="s">
        <v>6</v>
      </c>
      <c r="E34" s="68" t="s">
        <v>1</v>
      </c>
      <c r="F34" s="103" t="s">
        <v>7</v>
      </c>
      <c r="G34" s="104" t="s">
        <v>6</v>
      </c>
      <c r="H34" s="105"/>
      <c r="J34" s="3">
        <f t="shared" si="108"/>
        <v>0</v>
      </c>
      <c r="K34" s="8">
        <v>1</v>
      </c>
      <c r="L34" s="9" t="s">
        <v>6</v>
      </c>
      <c r="M34" s="64">
        <v>3</v>
      </c>
      <c r="O34" s="3">
        <f t="shared" si="77"/>
        <v>2</v>
      </c>
      <c r="P34" s="64">
        <f t="shared" si="109"/>
        <v>0</v>
      </c>
      <c r="Q34" s="8">
        <v>2</v>
      </c>
      <c r="R34" s="9" t="s">
        <v>6</v>
      </c>
      <c r="S34" s="64">
        <v>1</v>
      </c>
      <c r="U34" s="3">
        <f t="shared" si="3"/>
        <v>1</v>
      </c>
      <c r="V34" s="73">
        <f t="shared" si="110"/>
        <v>0</v>
      </c>
      <c r="W34" s="8">
        <v>0</v>
      </c>
      <c r="X34" s="9" t="s">
        <v>6</v>
      </c>
      <c r="Y34" s="64">
        <v>2</v>
      </c>
      <c r="AA34" s="11">
        <f t="shared" si="5"/>
        <v>2</v>
      </c>
      <c r="AB34" s="73">
        <f t="shared" si="111"/>
        <v>0</v>
      </c>
      <c r="AC34" s="8">
        <v>0</v>
      </c>
      <c r="AD34" s="129" t="s">
        <v>6</v>
      </c>
      <c r="AE34" s="64">
        <v>3</v>
      </c>
      <c r="AG34" s="3">
        <f t="shared" si="78"/>
        <v>2</v>
      </c>
      <c r="AH34" s="10">
        <f t="shared" si="112"/>
        <v>0</v>
      </c>
      <c r="AI34" s="8">
        <v>0</v>
      </c>
      <c r="AJ34" s="129" t="s">
        <v>6</v>
      </c>
      <c r="AK34" s="64">
        <v>2</v>
      </c>
      <c r="AM34" s="3">
        <f t="shared" si="79"/>
        <v>2</v>
      </c>
      <c r="AN34" s="3">
        <f t="shared" si="113"/>
        <v>0</v>
      </c>
      <c r="AO34" s="8">
        <v>0</v>
      </c>
      <c r="AP34" s="129" t="s">
        <v>6</v>
      </c>
      <c r="AQ34" s="64">
        <v>3</v>
      </c>
      <c r="AS34" s="3">
        <f t="shared" si="80"/>
        <v>2</v>
      </c>
      <c r="AT34" s="3">
        <f t="shared" si="114"/>
        <v>0</v>
      </c>
      <c r="AU34" s="8">
        <v>0</v>
      </c>
      <c r="AV34" s="129" t="s">
        <v>6</v>
      </c>
      <c r="AW34" s="64">
        <v>2</v>
      </c>
      <c r="AY34" s="3">
        <f t="shared" si="81"/>
        <v>2</v>
      </c>
      <c r="AZ34" s="3">
        <f t="shared" si="115"/>
        <v>0</v>
      </c>
      <c r="BA34" s="8">
        <v>0</v>
      </c>
      <c r="BB34" s="9" t="s">
        <v>6</v>
      </c>
      <c r="BC34" s="64">
        <v>1</v>
      </c>
      <c r="BE34" s="3">
        <f t="shared" si="82"/>
        <v>2</v>
      </c>
      <c r="BF34" s="3">
        <f t="shared" si="116"/>
        <v>0</v>
      </c>
      <c r="BG34" s="8">
        <v>0</v>
      </c>
      <c r="BH34" s="9" t="s">
        <v>6</v>
      </c>
      <c r="BI34" s="64">
        <v>2</v>
      </c>
      <c r="BK34" s="3">
        <f t="shared" si="83"/>
        <v>2</v>
      </c>
      <c r="BL34" s="3">
        <f t="shared" si="117"/>
        <v>0</v>
      </c>
      <c r="BM34" s="8">
        <v>1</v>
      </c>
      <c r="BN34" s="9" t="s">
        <v>6</v>
      </c>
      <c r="BO34" s="64">
        <v>3</v>
      </c>
      <c r="BQ34" s="3">
        <f t="shared" si="84"/>
        <v>2</v>
      </c>
      <c r="BR34" s="3">
        <f t="shared" si="118"/>
        <v>0</v>
      </c>
      <c r="BS34" s="8">
        <v>1</v>
      </c>
      <c r="BT34" s="9" t="s">
        <v>6</v>
      </c>
      <c r="BU34" s="64">
        <v>2</v>
      </c>
      <c r="BW34" s="3">
        <f t="shared" si="85"/>
        <v>2</v>
      </c>
      <c r="BX34" s="3">
        <f t="shared" si="119"/>
        <v>0</v>
      </c>
      <c r="BY34" s="8">
        <v>1</v>
      </c>
      <c r="BZ34" s="9" t="s">
        <v>6</v>
      </c>
      <c r="CA34" s="64">
        <v>3</v>
      </c>
      <c r="CC34" s="3">
        <f t="shared" si="86"/>
        <v>2</v>
      </c>
      <c r="CD34" s="3">
        <f t="shared" si="120"/>
        <v>0</v>
      </c>
      <c r="CE34" s="8">
        <v>0</v>
      </c>
      <c r="CF34" s="9" t="s">
        <v>6</v>
      </c>
      <c r="CG34" s="64">
        <v>1</v>
      </c>
      <c r="CI34" s="3">
        <f t="shared" si="87"/>
        <v>2</v>
      </c>
      <c r="CJ34" s="3">
        <f t="shared" si="121"/>
        <v>0</v>
      </c>
      <c r="CK34" s="8">
        <v>0</v>
      </c>
      <c r="CL34" s="9" t="s">
        <v>6</v>
      </c>
      <c r="CM34" s="64">
        <v>2</v>
      </c>
      <c r="CO34" s="3">
        <f t="shared" si="88"/>
        <v>2</v>
      </c>
      <c r="CP34" s="3">
        <f t="shared" si="122"/>
        <v>0</v>
      </c>
      <c r="CQ34" s="8">
        <v>1</v>
      </c>
      <c r="CR34" s="9" t="s">
        <v>6</v>
      </c>
      <c r="CS34" s="64">
        <v>2</v>
      </c>
      <c r="CU34" s="3">
        <f t="shared" si="89"/>
        <v>2</v>
      </c>
      <c r="CV34" s="3">
        <f t="shared" si="123"/>
        <v>0</v>
      </c>
      <c r="CW34" s="8">
        <v>1</v>
      </c>
      <c r="CX34" s="9" t="s">
        <v>6</v>
      </c>
      <c r="CY34" s="64">
        <v>4</v>
      </c>
      <c r="DA34" s="3">
        <f t="shared" si="90"/>
        <v>2</v>
      </c>
      <c r="DB34" s="3">
        <f t="shared" si="124"/>
        <v>0</v>
      </c>
      <c r="DC34" s="8">
        <v>1</v>
      </c>
      <c r="DD34" s="120" t="s">
        <v>6</v>
      </c>
      <c r="DE34" s="64">
        <v>3</v>
      </c>
      <c r="DG34" s="3">
        <f t="shared" si="33"/>
        <v>2</v>
      </c>
      <c r="DH34" s="3">
        <f t="shared" si="34"/>
        <v>0</v>
      </c>
      <c r="DI34" s="8">
        <v>2</v>
      </c>
      <c r="DJ34" s="120" t="s">
        <v>6</v>
      </c>
      <c r="DK34" s="64">
        <v>3</v>
      </c>
      <c r="DM34" s="3">
        <f t="shared" si="35"/>
        <v>2</v>
      </c>
      <c r="DN34" s="3">
        <f t="shared" si="36"/>
        <v>0</v>
      </c>
      <c r="DO34" s="8">
        <v>0</v>
      </c>
      <c r="DP34" s="124" t="s">
        <v>6</v>
      </c>
      <c r="DQ34" s="64">
        <v>1</v>
      </c>
      <c r="DS34" s="3">
        <f t="shared" si="37"/>
        <v>2</v>
      </c>
      <c r="DT34" s="3">
        <f t="shared" si="38"/>
        <v>0</v>
      </c>
      <c r="DU34" s="8">
        <v>0</v>
      </c>
      <c r="DV34" s="9" t="s">
        <v>6</v>
      </c>
      <c r="DW34" s="64">
        <v>2</v>
      </c>
      <c r="DY34" s="3">
        <f t="shared" si="91"/>
        <v>2</v>
      </c>
      <c r="DZ34" s="3">
        <f t="shared" si="125"/>
        <v>0</v>
      </c>
      <c r="EA34" s="8">
        <v>1</v>
      </c>
      <c r="EB34" s="9" t="s">
        <v>6</v>
      </c>
      <c r="EC34" s="64">
        <v>4</v>
      </c>
      <c r="EE34" s="3">
        <f t="shared" si="92"/>
        <v>2</v>
      </c>
      <c r="EF34" s="3">
        <f t="shared" si="126"/>
        <v>0</v>
      </c>
      <c r="EG34" s="8">
        <v>1</v>
      </c>
      <c r="EH34" s="9" t="s">
        <v>6</v>
      </c>
      <c r="EI34" s="64">
        <v>2</v>
      </c>
      <c r="EK34" s="3">
        <f t="shared" si="93"/>
        <v>2</v>
      </c>
      <c r="EL34" s="3">
        <f t="shared" si="127"/>
        <v>0</v>
      </c>
      <c r="EM34" s="8">
        <v>1</v>
      </c>
      <c r="EN34" s="9" t="s">
        <v>6</v>
      </c>
      <c r="EO34" s="64">
        <v>3</v>
      </c>
      <c r="EQ34" s="3">
        <f t="shared" si="94"/>
        <v>2</v>
      </c>
      <c r="ER34" s="3">
        <f t="shared" si="128"/>
        <v>0</v>
      </c>
      <c r="ES34" s="8">
        <v>1</v>
      </c>
      <c r="ET34" s="9" t="s">
        <v>6</v>
      </c>
      <c r="EU34" s="64">
        <v>2</v>
      </c>
      <c r="EW34" s="3">
        <f t="shared" si="95"/>
        <v>2</v>
      </c>
      <c r="EX34" s="3">
        <f t="shared" si="129"/>
        <v>0</v>
      </c>
      <c r="EY34" s="8">
        <v>0</v>
      </c>
      <c r="EZ34" s="9" t="s">
        <v>6</v>
      </c>
      <c r="FA34" s="64">
        <v>2</v>
      </c>
      <c r="FC34" s="3">
        <f t="shared" si="96"/>
        <v>2</v>
      </c>
      <c r="FD34" s="3">
        <f t="shared" si="130"/>
        <v>0</v>
      </c>
      <c r="FE34" s="8">
        <v>0</v>
      </c>
      <c r="FF34" s="9" t="s">
        <v>6</v>
      </c>
      <c r="FG34" s="64">
        <v>2</v>
      </c>
      <c r="FI34" s="3">
        <f t="shared" si="97"/>
        <v>2</v>
      </c>
      <c r="FJ34" s="3">
        <f t="shared" si="131"/>
        <v>0</v>
      </c>
      <c r="FK34" s="8">
        <v>1</v>
      </c>
      <c r="FL34" s="9" t="s">
        <v>6</v>
      </c>
      <c r="FM34" s="64">
        <v>3</v>
      </c>
      <c r="FO34" s="3">
        <f t="shared" si="98"/>
        <v>2</v>
      </c>
      <c r="FP34" s="3">
        <f t="shared" si="132"/>
        <v>0</v>
      </c>
      <c r="FQ34" s="8">
        <v>0</v>
      </c>
      <c r="FR34" s="9" t="s">
        <v>6</v>
      </c>
      <c r="FS34" s="64">
        <v>2</v>
      </c>
      <c r="FU34" s="3">
        <f t="shared" si="99"/>
        <v>2</v>
      </c>
      <c r="FV34" s="3">
        <f t="shared" si="133"/>
        <v>0</v>
      </c>
      <c r="FW34" s="8">
        <v>0</v>
      </c>
      <c r="FX34" s="133" t="s">
        <v>6</v>
      </c>
      <c r="FY34" s="64">
        <v>1</v>
      </c>
      <c r="GA34" s="3">
        <f t="shared" si="100"/>
        <v>2</v>
      </c>
      <c r="GB34" s="3">
        <f t="shared" si="134"/>
        <v>0</v>
      </c>
      <c r="GC34" s="8">
        <v>0</v>
      </c>
      <c r="GD34" s="133" t="s">
        <v>6</v>
      </c>
      <c r="GE34" s="64">
        <v>2</v>
      </c>
      <c r="GG34" s="3">
        <f t="shared" si="101"/>
        <v>2</v>
      </c>
      <c r="GH34" s="3">
        <f t="shared" si="135"/>
        <v>0</v>
      </c>
      <c r="GI34" s="8">
        <v>1</v>
      </c>
      <c r="GJ34" s="133" t="s">
        <v>6</v>
      </c>
      <c r="GK34" s="64">
        <v>2</v>
      </c>
      <c r="GM34" s="3">
        <f t="shared" si="102"/>
        <v>2</v>
      </c>
      <c r="GN34" s="3">
        <f t="shared" si="136"/>
        <v>0</v>
      </c>
      <c r="GO34" s="8">
        <v>0</v>
      </c>
      <c r="GP34" s="137" t="s">
        <v>6</v>
      </c>
      <c r="GQ34" s="64">
        <v>2</v>
      </c>
      <c r="GS34" s="3">
        <f t="shared" si="103"/>
        <v>2</v>
      </c>
      <c r="GT34" s="3">
        <f t="shared" si="137"/>
        <v>0</v>
      </c>
      <c r="GU34" s="8">
        <v>0</v>
      </c>
      <c r="GV34" s="137" t="s">
        <v>6</v>
      </c>
      <c r="GW34" s="64">
        <v>1</v>
      </c>
      <c r="GY34" s="3">
        <f t="shared" si="104"/>
        <v>2</v>
      </c>
      <c r="GZ34" s="3">
        <f t="shared" si="138"/>
        <v>0</v>
      </c>
      <c r="HA34" s="8">
        <v>1</v>
      </c>
      <c r="HB34" s="137" t="s">
        <v>6</v>
      </c>
      <c r="HC34" s="64">
        <v>3</v>
      </c>
      <c r="HE34" s="3">
        <f t="shared" si="105"/>
        <v>2</v>
      </c>
      <c r="HF34" s="3">
        <f t="shared" si="139"/>
        <v>0</v>
      </c>
      <c r="HG34" s="8">
        <v>0</v>
      </c>
      <c r="HH34" s="137" t="s">
        <v>6</v>
      </c>
      <c r="HI34" s="64">
        <v>2</v>
      </c>
      <c r="HK34" s="3">
        <f t="shared" si="106"/>
        <v>2</v>
      </c>
      <c r="HL34" s="3">
        <f t="shared" si="140"/>
        <v>0</v>
      </c>
      <c r="HM34" s="144">
        <v>1</v>
      </c>
      <c r="HN34" s="137" t="s">
        <v>6</v>
      </c>
      <c r="HO34" s="64">
        <v>2</v>
      </c>
      <c r="HQ34" s="3">
        <f t="shared" si="107"/>
        <v>2</v>
      </c>
      <c r="HR34" s="3">
        <f t="shared" si="141"/>
        <v>0</v>
      </c>
      <c r="HS34" s="144">
        <v>2</v>
      </c>
      <c r="HT34" s="153" t="s">
        <v>6</v>
      </c>
      <c r="HU34" s="64">
        <v>1</v>
      </c>
      <c r="HV34" s="150"/>
      <c r="HW34" s="150">
        <f t="shared" si="73"/>
        <v>1</v>
      </c>
      <c r="HX34" s="150">
        <f t="shared" si="74"/>
        <v>0</v>
      </c>
      <c r="HY34" s="144">
        <v>1</v>
      </c>
      <c r="HZ34" s="153" t="s">
        <v>6</v>
      </c>
      <c r="IA34" s="64">
        <v>1</v>
      </c>
      <c r="IB34" s="150"/>
      <c r="IC34" s="150" t="str">
        <f t="shared" si="75"/>
        <v>X</v>
      </c>
      <c r="ID34" s="150">
        <f t="shared" si="76"/>
        <v>0</v>
      </c>
      <c r="IE34" s="8"/>
      <c r="IF34" s="9"/>
      <c r="IG34" s="64"/>
      <c r="IK34" s="8"/>
      <c r="IL34" s="9"/>
      <c r="IM34" s="64"/>
      <c r="IQ34" s="8"/>
      <c r="IR34" s="9"/>
      <c r="IS34" s="64"/>
      <c r="IV34" s="10"/>
    </row>
    <row r="35" spans="1:256" ht="14.25" customHeight="1">
      <c r="A35" s="67">
        <v>42543</v>
      </c>
      <c r="B35" s="69" t="s">
        <v>26</v>
      </c>
      <c r="C35" s="68" t="s">
        <v>36</v>
      </c>
      <c r="D35" s="35" t="s">
        <v>6</v>
      </c>
      <c r="E35" s="68" t="s">
        <v>32</v>
      </c>
      <c r="F35" s="103" t="s">
        <v>7</v>
      </c>
      <c r="G35" s="104" t="s">
        <v>6</v>
      </c>
      <c r="H35" s="105"/>
      <c r="J35" s="3">
        <f t="shared" si="108"/>
        <v>0</v>
      </c>
      <c r="K35" s="8">
        <v>0</v>
      </c>
      <c r="L35" s="9" t="s">
        <v>6</v>
      </c>
      <c r="M35" s="64">
        <v>0</v>
      </c>
      <c r="O35" s="3" t="str">
        <f t="shared" si="77"/>
        <v>X</v>
      </c>
      <c r="P35" s="64">
        <f t="shared" si="109"/>
        <v>0</v>
      </c>
      <c r="Q35" s="8">
        <v>1</v>
      </c>
      <c r="R35" s="9" t="s">
        <v>6</v>
      </c>
      <c r="S35" s="64">
        <v>2</v>
      </c>
      <c r="U35" s="3">
        <f t="shared" si="3"/>
        <v>2</v>
      </c>
      <c r="V35" s="73">
        <f t="shared" si="110"/>
        <v>0</v>
      </c>
      <c r="W35" s="8">
        <v>1</v>
      </c>
      <c r="X35" s="9" t="s">
        <v>6</v>
      </c>
      <c r="Y35" s="64">
        <v>0</v>
      </c>
      <c r="AA35" s="11">
        <f t="shared" si="5"/>
        <v>1</v>
      </c>
      <c r="AB35" s="73">
        <f t="shared" si="111"/>
        <v>0</v>
      </c>
      <c r="AC35" s="8">
        <v>1</v>
      </c>
      <c r="AD35" s="129" t="s">
        <v>6</v>
      </c>
      <c r="AE35" s="64">
        <v>1</v>
      </c>
      <c r="AG35" s="3" t="str">
        <f t="shared" si="78"/>
        <v>X</v>
      </c>
      <c r="AH35" s="10">
        <f t="shared" si="112"/>
        <v>0</v>
      </c>
      <c r="AI35" s="8">
        <v>1</v>
      </c>
      <c r="AJ35" s="129" t="s">
        <v>6</v>
      </c>
      <c r="AK35" s="64">
        <v>1</v>
      </c>
      <c r="AM35" s="3" t="str">
        <f t="shared" si="79"/>
        <v>X</v>
      </c>
      <c r="AN35" s="3">
        <f t="shared" si="113"/>
        <v>0</v>
      </c>
      <c r="AO35" s="8">
        <v>0</v>
      </c>
      <c r="AP35" s="129" t="s">
        <v>6</v>
      </c>
      <c r="AQ35" s="64">
        <v>0</v>
      </c>
      <c r="AS35" s="3" t="str">
        <f t="shared" si="80"/>
        <v>X</v>
      </c>
      <c r="AT35" s="3">
        <f t="shared" si="114"/>
        <v>0</v>
      </c>
      <c r="AU35" s="8">
        <v>2</v>
      </c>
      <c r="AV35" s="129" t="s">
        <v>6</v>
      </c>
      <c r="AW35" s="64">
        <v>0</v>
      </c>
      <c r="AY35" s="3">
        <f t="shared" si="81"/>
        <v>1</v>
      </c>
      <c r="AZ35" s="3">
        <f t="shared" si="115"/>
        <v>0</v>
      </c>
      <c r="BA35" s="8">
        <v>0</v>
      </c>
      <c r="BB35" s="9" t="s">
        <v>6</v>
      </c>
      <c r="BC35" s="64">
        <v>1</v>
      </c>
      <c r="BE35" s="3">
        <f t="shared" si="82"/>
        <v>2</v>
      </c>
      <c r="BF35" s="3">
        <f t="shared" si="116"/>
        <v>0</v>
      </c>
      <c r="BG35" s="8">
        <v>1</v>
      </c>
      <c r="BH35" s="9" t="s">
        <v>6</v>
      </c>
      <c r="BI35" s="64">
        <v>1</v>
      </c>
      <c r="BK35" s="3" t="str">
        <f t="shared" si="83"/>
        <v>X</v>
      </c>
      <c r="BL35" s="3">
        <f t="shared" si="117"/>
        <v>0</v>
      </c>
      <c r="BM35" s="8">
        <v>0</v>
      </c>
      <c r="BN35" s="9" t="s">
        <v>6</v>
      </c>
      <c r="BO35" s="64">
        <v>0</v>
      </c>
      <c r="BQ35" s="3" t="str">
        <f t="shared" si="84"/>
        <v>X</v>
      </c>
      <c r="BR35" s="3">
        <f t="shared" si="118"/>
        <v>0</v>
      </c>
      <c r="BS35" s="8">
        <v>1</v>
      </c>
      <c r="BT35" s="9" t="s">
        <v>6</v>
      </c>
      <c r="BU35" s="64">
        <v>4</v>
      </c>
      <c r="BW35" s="3">
        <f t="shared" si="85"/>
        <v>2</v>
      </c>
      <c r="BX35" s="3">
        <f t="shared" si="119"/>
        <v>0</v>
      </c>
      <c r="BY35" s="8">
        <v>1</v>
      </c>
      <c r="BZ35" s="9" t="s">
        <v>6</v>
      </c>
      <c r="CA35" s="64">
        <v>2</v>
      </c>
      <c r="CC35" s="3">
        <f t="shared" si="86"/>
        <v>2</v>
      </c>
      <c r="CD35" s="3">
        <f t="shared" si="120"/>
        <v>0</v>
      </c>
      <c r="CE35" s="8">
        <v>1</v>
      </c>
      <c r="CF35" s="9" t="s">
        <v>6</v>
      </c>
      <c r="CG35" s="64">
        <v>1</v>
      </c>
      <c r="CI35" s="3" t="str">
        <f t="shared" si="87"/>
        <v>X</v>
      </c>
      <c r="CJ35" s="3">
        <f t="shared" si="121"/>
        <v>0</v>
      </c>
      <c r="CK35" s="8">
        <v>2</v>
      </c>
      <c r="CL35" s="9" t="s">
        <v>6</v>
      </c>
      <c r="CM35" s="64">
        <v>0</v>
      </c>
      <c r="CO35" s="3">
        <f t="shared" si="88"/>
        <v>1</v>
      </c>
      <c r="CP35" s="3">
        <f t="shared" si="122"/>
        <v>0</v>
      </c>
      <c r="CQ35" s="8">
        <v>1</v>
      </c>
      <c r="CR35" s="9" t="s">
        <v>6</v>
      </c>
      <c r="CS35" s="64">
        <v>2</v>
      </c>
      <c r="CU35" s="3">
        <f t="shared" si="89"/>
        <v>2</v>
      </c>
      <c r="CV35" s="3">
        <f t="shared" si="123"/>
        <v>0</v>
      </c>
      <c r="CW35" s="8">
        <v>0</v>
      </c>
      <c r="CX35" s="9" t="s">
        <v>6</v>
      </c>
      <c r="CY35" s="64">
        <v>1</v>
      </c>
      <c r="DA35" s="3">
        <f t="shared" si="90"/>
        <v>2</v>
      </c>
      <c r="DB35" s="3">
        <f t="shared" si="124"/>
        <v>0</v>
      </c>
      <c r="DC35" s="8">
        <v>1</v>
      </c>
      <c r="DD35" s="120" t="s">
        <v>6</v>
      </c>
      <c r="DE35" s="64">
        <v>2</v>
      </c>
      <c r="DG35" s="3">
        <f t="shared" si="33"/>
        <v>2</v>
      </c>
      <c r="DH35" s="3">
        <f t="shared" si="34"/>
        <v>0</v>
      </c>
      <c r="DI35" s="8">
        <v>2</v>
      </c>
      <c r="DJ35" s="120" t="s">
        <v>6</v>
      </c>
      <c r="DK35" s="64">
        <v>1</v>
      </c>
      <c r="DM35" s="3">
        <f t="shared" si="35"/>
        <v>1</v>
      </c>
      <c r="DN35" s="3">
        <f t="shared" si="36"/>
        <v>0</v>
      </c>
      <c r="DO35" s="8">
        <v>2</v>
      </c>
      <c r="DP35" s="124" t="s">
        <v>6</v>
      </c>
      <c r="DQ35" s="64">
        <v>1</v>
      </c>
      <c r="DS35" s="3">
        <f t="shared" si="37"/>
        <v>1</v>
      </c>
      <c r="DT35" s="3">
        <f t="shared" si="38"/>
        <v>0</v>
      </c>
      <c r="DU35" s="8">
        <v>2</v>
      </c>
      <c r="DV35" s="9" t="s">
        <v>6</v>
      </c>
      <c r="DW35" s="64">
        <v>1</v>
      </c>
      <c r="DY35" s="3">
        <f t="shared" si="91"/>
        <v>1</v>
      </c>
      <c r="DZ35" s="3">
        <f t="shared" si="125"/>
        <v>0</v>
      </c>
      <c r="EA35" s="8">
        <v>0</v>
      </c>
      <c r="EB35" s="9" t="s">
        <v>6</v>
      </c>
      <c r="EC35" s="64">
        <v>3</v>
      </c>
      <c r="EE35" s="3">
        <f t="shared" si="92"/>
        <v>2</v>
      </c>
      <c r="EF35" s="3">
        <f t="shared" si="126"/>
        <v>0</v>
      </c>
      <c r="EG35" s="8">
        <v>2</v>
      </c>
      <c r="EH35" s="9" t="s">
        <v>6</v>
      </c>
      <c r="EI35" s="64">
        <v>1</v>
      </c>
      <c r="EK35" s="3">
        <f t="shared" si="93"/>
        <v>1</v>
      </c>
      <c r="EL35" s="3">
        <f t="shared" si="127"/>
        <v>0</v>
      </c>
      <c r="EM35" s="8">
        <v>1</v>
      </c>
      <c r="EN35" s="9" t="s">
        <v>6</v>
      </c>
      <c r="EO35" s="64">
        <v>2</v>
      </c>
      <c r="EQ35" s="3">
        <f t="shared" si="94"/>
        <v>2</v>
      </c>
      <c r="ER35" s="3">
        <f t="shared" si="128"/>
        <v>0</v>
      </c>
      <c r="ES35" s="8">
        <v>1</v>
      </c>
      <c r="ET35" s="9" t="s">
        <v>6</v>
      </c>
      <c r="EU35" s="64">
        <v>1</v>
      </c>
      <c r="EW35" s="3" t="str">
        <f t="shared" si="95"/>
        <v>X</v>
      </c>
      <c r="EX35" s="3">
        <f t="shared" si="129"/>
        <v>0</v>
      </c>
      <c r="EY35" s="8">
        <v>1</v>
      </c>
      <c r="EZ35" s="9" t="s">
        <v>6</v>
      </c>
      <c r="FA35" s="64">
        <v>1</v>
      </c>
      <c r="FC35" s="3" t="str">
        <f t="shared" si="96"/>
        <v>X</v>
      </c>
      <c r="FD35" s="3">
        <f t="shared" si="130"/>
        <v>0</v>
      </c>
      <c r="FE35" s="8">
        <v>2</v>
      </c>
      <c r="FF35" s="9" t="s">
        <v>6</v>
      </c>
      <c r="FG35" s="64">
        <v>0</v>
      </c>
      <c r="FI35" s="3">
        <f t="shared" si="97"/>
        <v>1</v>
      </c>
      <c r="FJ35" s="3">
        <f t="shared" si="131"/>
        <v>0</v>
      </c>
      <c r="FK35" s="8">
        <v>2</v>
      </c>
      <c r="FL35" s="9" t="s">
        <v>6</v>
      </c>
      <c r="FM35" s="64">
        <v>1</v>
      </c>
      <c r="FO35" s="3">
        <f t="shared" si="98"/>
        <v>1</v>
      </c>
      <c r="FP35" s="3">
        <f t="shared" si="132"/>
        <v>0</v>
      </c>
      <c r="FQ35" s="8">
        <v>1</v>
      </c>
      <c r="FR35" s="9" t="s">
        <v>6</v>
      </c>
      <c r="FS35" s="64">
        <v>2</v>
      </c>
      <c r="FU35" s="3">
        <f t="shared" si="99"/>
        <v>2</v>
      </c>
      <c r="FV35" s="3">
        <f t="shared" si="133"/>
        <v>0</v>
      </c>
      <c r="FW35" s="8">
        <v>1</v>
      </c>
      <c r="FX35" s="133" t="s">
        <v>6</v>
      </c>
      <c r="FY35" s="64">
        <v>1</v>
      </c>
      <c r="GA35" s="3" t="str">
        <f t="shared" si="100"/>
        <v>X</v>
      </c>
      <c r="GB35" s="3">
        <f t="shared" si="134"/>
        <v>0</v>
      </c>
      <c r="GC35" s="8">
        <v>1</v>
      </c>
      <c r="GD35" s="133" t="s">
        <v>6</v>
      </c>
      <c r="GE35" s="64">
        <v>2</v>
      </c>
      <c r="GG35" s="3">
        <f t="shared" si="101"/>
        <v>2</v>
      </c>
      <c r="GH35" s="3">
        <f t="shared" si="135"/>
        <v>0</v>
      </c>
      <c r="GI35" s="8">
        <v>1</v>
      </c>
      <c r="GJ35" s="133" t="s">
        <v>6</v>
      </c>
      <c r="GK35" s="64">
        <v>0</v>
      </c>
      <c r="GM35" s="3">
        <f t="shared" si="102"/>
        <v>1</v>
      </c>
      <c r="GN35" s="3">
        <f t="shared" si="136"/>
        <v>0</v>
      </c>
      <c r="GO35" s="8">
        <v>1</v>
      </c>
      <c r="GP35" s="137" t="s">
        <v>6</v>
      </c>
      <c r="GQ35" s="64">
        <v>2</v>
      </c>
      <c r="GS35" s="3">
        <f t="shared" si="103"/>
        <v>2</v>
      </c>
      <c r="GT35" s="3">
        <f t="shared" si="137"/>
        <v>0</v>
      </c>
      <c r="GU35" s="8">
        <v>0</v>
      </c>
      <c r="GV35" s="137" t="s">
        <v>6</v>
      </c>
      <c r="GW35" s="64">
        <v>0</v>
      </c>
      <c r="GY35" s="3" t="str">
        <f t="shared" si="104"/>
        <v>X</v>
      </c>
      <c r="GZ35" s="3">
        <f t="shared" si="138"/>
        <v>0</v>
      </c>
      <c r="HA35" s="8">
        <v>1</v>
      </c>
      <c r="HB35" s="137" t="s">
        <v>6</v>
      </c>
      <c r="HC35" s="64">
        <v>1</v>
      </c>
      <c r="HE35" s="3" t="str">
        <f t="shared" si="105"/>
        <v>X</v>
      </c>
      <c r="HF35" s="3">
        <f t="shared" si="139"/>
        <v>0</v>
      </c>
      <c r="HG35" s="8">
        <v>1</v>
      </c>
      <c r="HH35" s="137" t="s">
        <v>6</v>
      </c>
      <c r="HI35" s="64">
        <v>2</v>
      </c>
      <c r="HK35" s="3">
        <f t="shared" si="106"/>
        <v>2</v>
      </c>
      <c r="HL35" s="3">
        <f t="shared" si="140"/>
        <v>0</v>
      </c>
      <c r="HM35" s="144">
        <v>1</v>
      </c>
      <c r="HN35" s="137" t="s">
        <v>6</v>
      </c>
      <c r="HO35" s="64">
        <v>1</v>
      </c>
      <c r="HQ35" s="3" t="str">
        <f t="shared" si="107"/>
        <v>X</v>
      </c>
      <c r="HR35" s="3">
        <f t="shared" si="141"/>
        <v>0</v>
      </c>
      <c r="HS35" s="144">
        <v>1</v>
      </c>
      <c r="HT35" s="153" t="s">
        <v>6</v>
      </c>
      <c r="HU35" s="64">
        <v>1</v>
      </c>
      <c r="HV35" s="150"/>
      <c r="HW35" s="150" t="str">
        <f t="shared" si="73"/>
        <v>X</v>
      </c>
      <c r="HX35" s="150">
        <f t="shared" si="74"/>
        <v>0</v>
      </c>
      <c r="HY35" s="144">
        <v>0</v>
      </c>
      <c r="HZ35" s="153" t="s">
        <v>6</v>
      </c>
      <c r="IA35" s="64">
        <v>2</v>
      </c>
      <c r="IB35" s="150"/>
      <c r="IC35" s="150">
        <f t="shared" si="75"/>
        <v>2</v>
      </c>
      <c r="ID35" s="150">
        <f t="shared" si="76"/>
        <v>0</v>
      </c>
      <c r="IE35" s="8"/>
      <c r="IF35" s="9"/>
      <c r="IG35" s="64"/>
      <c r="IK35" s="8"/>
      <c r="IL35" s="9"/>
      <c r="IM35" s="64"/>
      <c r="IQ35" s="8"/>
      <c r="IR35" s="9"/>
      <c r="IS35" s="64"/>
      <c r="IV35" s="10"/>
    </row>
    <row r="36" spans="1:256" ht="14.25" customHeight="1">
      <c r="A36" s="67">
        <v>42543</v>
      </c>
      <c r="B36" s="69" t="s">
        <v>24</v>
      </c>
      <c r="C36" s="68" t="s">
        <v>40</v>
      </c>
      <c r="D36" s="35" t="s">
        <v>6</v>
      </c>
      <c r="E36" s="68" t="s">
        <v>13</v>
      </c>
      <c r="F36" s="103" t="s">
        <v>7</v>
      </c>
      <c r="G36" s="104" t="s">
        <v>6</v>
      </c>
      <c r="H36" s="105"/>
      <c r="J36" s="3">
        <f t="shared" si="108"/>
        <v>0</v>
      </c>
      <c r="K36" s="8">
        <v>1</v>
      </c>
      <c r="L36" s="9" t="s">
        <v>6</v>
      </c>
      <c r="M36" s="64">
        <v>1</v>
      </c>
      <c r="O36" s="3" t="str">
        <f t="shared" si="77"/>
        <v>X</v>
      </c>
      <c r="P36" s="64">
        <f t="shared" si="109"/>
        <v>0</v>
      </c>
      <c r="Q36" s="8">
        <v>1</v>
      </c>
      <c r="R36" s="9" t="s">
        <v>6</v>
      </c>
      <c r="S36" s="64">
        <v>0</v>
      </c>
      <c r="U36" s="3">
        <f t="shared" si="3"/>
        <v>1</v>
      </c>
      <c r="V36" s="73">
        <f t="shared" si="110"/>
        <v>0</v>
      </c>
      <c r="W36" s="8">
        <v>0</v>
      </c>
      <c r="X36" s="9" t="s">
        <v>6</v>
      </c>
      <c r="Y36" s="64">
        <v>1</v>
      </c>
      <c r="AA36" s="11">
        <f t="shared" si="5"/>
        <v>2</v>
      </c>
      <c r="AB36" s="73">
        <f t="shared" si="111"/>
        <v>0</v>
      </c>
      <c r="AC36" s="8">
        <v>1</v>
      </c>
      <c r="AD36" s="129" t="s">
        <v>6</v>
      </c>
      <c r="AE36" s="64">
        <v>2</v>
      </c>
      <c r="AG36" s="3">
        <f t="shared" si="78"/>
        <v>2</v>
      </c>
      <c r="AH36" s="10">
        <f t="shared" si="112"/>
        <v>0</v>
      </c>
      <c r="AI36" s="8">
        <v>2</v>
      </c>
      <c r="AJ36" s="129" t="s">
        <v>6</v>
      </c>
      <c r="AK36" s="64">
        <v>1</v>
      </c>
      <c r="AM36" s="3">
        <f t="shared" si="79"/>
        <v>1</v>
      </c>
      <c r="AN36" s="3">
        <f t="shared" si="113"/>
        <v>0</v>
      </c>
      <c r="AO36" s="8">
        <v>1</v>
      </c>
      <c r="AP36" s="129" t="s">
        <v>6</v>
      </c>
      <c r="AQ36" s="64">
        <v>0</v>
      </c>
      <c r="AS36" s="3">
        <f t="shared" si="80"/>
        <v>1</v>
      </c>
      <c r="AT36" s="3">
        <f t="shared" si="114"/>
        <v>0</v>
      </c>
      <c r="AU36" s="8">
        <v>1</v>
      </c>
      <c r="AV36" s="129" t="s">
        <v>6</v>
      </c>
      <c r="AW36" s="64">
        <v>2</v>
      </c>
      <c r="AY36" s="3">
        <f t="shared" si="81"/>
        <v>2</v>
      </c>
      <c r="AZ36" s="3">
        <f t="shared" si="115"/>
        <v>0</v>
      </c>
      <c r="BA36" s="8">
        <v>0</v>
      </c>
      <c r="BB36" s="9" t="s">
        <v>6</v>
      </c>
      <c r="BC36" s="64">
        <v>2</v>
      </c>
      <c r="BE36" s="3">
        <f t="shared" si="82"/>
        <v>2</v>
      </c>
      <c r="BF36" s="3">
        <f t="shared" si="116"/>
        <v>0</v>
      </c>
      <c r="BG36" s="8">
        <v>2</v>
      </c>
      <c r="BH36" s="9" t="s">
        <v>6</v>
      </c>
      <c r="BI36" s="64">
        <v>1</v>
      </c>
      <c r="BK36" s="3">
        <f t="shared" si="83"/>
        <v>1</v>
      </c>
      <c r="BL36" s="3">
        <f t="shared" si="117"/>
        <v>0</v>
      </c>
      <c r="BM36" s="8">
        <v>3</v>
      </c>
      <c r="BN36" s="9" t="s">
        <v>6</v>
      </c>
      <c r="BO36" s="64">
        <v>1</v>
      </c>
      <c r="BQ36" s="3">
        <f t="shared" si="84"/>
        <v>1</v>
      </c>
      <c r="BR36" s="3">
        <f t="shared" si="118"/>
        <v>0</v>
      </c>
      <c r="BS36" s="8">
        <v>1</v>
      </c>
      <c r="BT36" s="9" t="s">
        <v>6</v>
      </c>
      <c r="BU36" s="64">
        <v>1</v>
      </c>
      <c r="BW36" s="3" t="str">
        <f t="shared" si="85"/>
        <v>X</v>
      </c>
      <c r="BX36" s="3">
        <f t="shared" si="119"/>
        <v>0</v>
      </c>
      <c r="BY36" s="8">
        <v>0</v>
      </c>
      <c r="BZ36" s="9" t="s">
        <v>6</v>
      </c>
      <c r="CA36" s="64">
        <v>2</v>
      </c>
      <c r="CC36" s="3">
        <f t="shared" si="86"/>
        <v>2</v>
      </c>
      <c r="CD36" s="3">
        <f t="shared" si="120"/>
        <v>0</v>
      </c>
      <c r="CE36" s="8">
        <v>1</v>
      </c>
      <c r="CF36" s="9" t="s">
        <v>6</v>
      </c>
      <c r="CG36" s="64">
        <v>3</v>
      </c>
      <c r="CI36" s="3">
        <f t="shared" si="87"/>
        <v>2</v>
      </c>
      <c r="CJ36" s="3">
        <f t="shared" si="121"/>
        <v>0</v>
      </c>
      <c r="CK36" s="8">
        <v>1</v>
      </c>
      <c r="CL36" s="9" t="s">
        <v>6</v>
      </c>
      <c r="CM36" s="64">
        <v>1</v>
      </c>
      <c r="CO36" s="3" t="str">
        <f t="shared" si="88"/>
        <v>X</v>
      </c>
      <c r="CP36" s="3">
        <f t="shared" si="122"/>
        <v>0</v>
      </c>
      <c r="CQ36" s="8">
        <v>1</v>
      </c>
      <c r="CR36" s="9" t="s">
        <v>6</v>
      </c>
      <c r="CS36" s="64">
        <v>1</v>
      </c>
      <c r="CU36" s="3" t="str">
        <f t="shared" si="89"/>
        <v>X</v>
      </c>
      <c r="CV36" s="3">
        <f t="shared" si="123"/>
        <v>0</v>
      </c>
      <c r="CW36" s="8">
        <v>1</v>
      </c>
      <c r="CX36" s="9" t="s">
        <v>6</v>
      </c>
      <c r="CY36" s="64">
        <v>3</v>
      </c>
      <c r="DA36" s="3">
        <f t="shared" si="90"/>
        <v>2</v>
      </c>
      <c r="DB36" s="3">
        <f t="shared" si="124"/>
        <v>0</v>
      </c>
      <c r="DC36" s="8">
        <v>2</v>
      </c>
      <c r="DD36" s="120" t="s">
        <v>6</v>
      </c>
      <c r="DE36" s="64">
        <v>1</v>
      </c>
      <c r="DG36" s="3">
        <f t="shared" si="33"/>
        <v>1</v>
      </c>
      <c r="DH36" s="3">
        <f t="shared" si="34"/>
        <v>0</v>
      </c>
      <c r="DI36" s="8">
        <v>3</v>
      </c>
      <c r="DJ36" s="120" t="s">
        <v>6</v>
      </c>
      <c r="DK36" s="64">
        <v>1</v>
      </c>
      <c r="DM36" s="3">
        <f t="shared" si="35"/>
        <v>1</v>
      </c>
      <c r="DN36" s="3">
        <f t="shared" si="36"/>
        <v>0</v>
      </c>
      <c r="DO36" s="8">
        <v>1</v>
      </c>
      <c r="DP36" s="124" t="s">
        <v>6</v>
      </c>
      <c r="DQ36" s="64">
        <v>1</v>
      </c>
      <c r="DS36" s="3" t="str">
        <f t="shared" si="37"/>
        <v>X</v>
      </c>
      <c r="DT36" s="3">
        <f t="shared" si="38"/>
        <v>0</v>
      </c>
      <c r="DU36" s="8">
        <v>1</v>
      </c>
      <c r="DV36" s="9" t="s">
        <v>6</v>
      </c>
      <c r="DW36" s="64">
        <v>1</v>
      </c>
      <c r="DY36" s="3" t="str">
        <f t="shared" si="91"/>
        <v>X</v>
      </c>
      <c r="DZ36" s="3">
        <f t="shared" si="125"/>
        <v>0</v>
      </c>
      <c r="EA36" s="8">
        <v>3</v>
      </c>
      <c r="EB36" s="9" t="s">
        <v>6</v>
      </c>
      <c r="EC36" s="64">
        <v>1</v>
      </c>
      <c r="EE36" s="3">
        <f t="shared" si="92"/>
        <v>1</v>
      </c>
      <c r="EF36" s="3">
        <f t="shared" si="126"/>
        <v>0</v>
      </c>
      <c r="EG36" s="8">
        <v>3</v>
      </c>
      <c r="EH36" s="9" t="s">
        <v>6</v>
      </c>
      <c r="EI36" s="64">
        <v>1</v>
      </c>
      <c r="EK36" s="3">
        <f t="shared" si="93"/>
        <v>1</v>
      </c>
      <c r="EL36" s="3">
        <f t="shared" si="127"/>
        <v>0</v>
      </c>
      <c r="EM36" s="8">
        <v>2</v>
      </c>
      <c r="EN36" s="9" t="s">
        <v>6</v>
      </c>
      <c r="EO36" s="64">
        <v>1</v>
      </c>
      <c r="EQ36" s="3">
        <f t="shared" si="94"/>
        <v>1</v>
      </c>
      <c r="ER36" s="3">
        <f t="shared" si="128"/>
        <v>0</v>
      </c>
      <c r="ES36" s="8">
        <v>2</v>
      </c>
      <c r="ET36" s="9" t="s">
        <v>6</v>
      </c>
      <c r="EU36" s="64">
        <v>0</v>
      </c>
      <c r="EW36" s="3">
        <f t="shared" si="95"/>
        <v>1</v>
      </c>
      <c r="EX36" s="3">
        <f t="shared" si="129"/>
        <v>0</v>
      </c>
      <c r="EY36" s="8">
        <v>1</v>
      </c>
      <c r="EZ36" s="9" t="s">
        <v>6</v>
      </c>
      <c r="FA36" s="64">
        <v>0</v>
      </c>
      <c r="FC36" s="3">
        <f t="shared" si="96"/>
        <v>1</v>
      </c>
      <c r="FD36" s="3">
        <f t="shared" si="130"/>
        <v>0</v>
      </c>
      <c r="FE36" s="8">
        <v>3</v>
      </c>
      <c r="FF36" s="9" t="s">
        <v>6</v>
      </c>
      <c r="FG36" s="64">
        <v>1</v>
      </c>
      <c r="FI36" s="3">
        <f t="shared" si="97"/>
        <v>1</v>
      </c>
      <c r="FJ36" s="3">
        <f t="shared" si="131"/>
        <v>0</v>
      </c>
      <c r="FK36" s="8">
        <v>3</v>
      </c>
      <c r="FL36" s="9" t="s">
        <v>6</v>
      </c>
      <c r="FM36" s="64">
        <v>1</v>
      </c>
      <c r="FO36" s="3">
        <f t="shared" si="98"/>
        <v>1</v>
      </c>
      <c r="FP36" s="3">
        <f t="shared" si="132"/>
        <v>0</v>
      </c>
      <c r="FQ36" s="8">
        <v>1</v>
      </c>
      <c r="FR36" s="9" t="s">
        <v>6</v>
      </c>
      <c r="FS36" s="64">
        <v>1</v>
      </c>
      <c r="FU36" s="3" t="str">
        <f t="shared" si="99"/>
        <v>X</v>
      </c>
      <c r="FV36" s="3">
        <f t="shared" si="133"/>
        <v>0</v>
      </c>
      <c r="FW36" s="8">
        <v>1</v>
      </c>
      <c r="FX36" s="133" t="s">
        <v>6</v>
      </c>
      <c r="FY36" s="64">
        <v>0</v>
      </c>
      <c r="GA36" s="3">
        <f t="shared" si="100"/>
        <v>1</v>
      </c>
      <c r="GB36" s="3">
        <f t="shared" si="134"/>
        <v>0</v>
      </c>
      <c r="GC36" s="8">
        <v>1</v>
      </c>
      <c r="GD36" s="133" t="s">
        <v>6</v>
      </c>
      <c r="GE36" s="64">
        <v>2</v>
      </c>
      <c r="GG36" s="3">
        <f t="shared" si="101"/>
        <v>2</v>
      </c>
      <c r="GH36" s="3">
        <f t="shared" si="135"/>
        <v>0</v>
      </c>
      <c r="GI36" s="8">
        <v>2</v>
      </c>
      <c r="GJ36" s="133" t="s">
        <v>6</v>
      </c>
      <c r="GK36" s="64">
        <v>2</v>
      </c>
      <c r="GM36" s="3" t="str">
        <f t="shared" si="102"/>
        <v>X</v>
      </c>
      <c r="GN36" s="3">
        <f t="shared" si="136"/>
        <v>0</v>
      </c>
      <c r="GO36" s="8">
        <v>0</v>
      </c>
      <c r="GP36" s="137" t="s">
        <v>6</v>
      </c>
      <c r="GQ36" s="64">
        <v>1</v>
      </c>
      <c r="GS36" s="3">
        <f t="shared" si="103"/>
        <v>2</v>
      </c>
      <c r="GT36" s="3">
        <f t="shared" si="137"/>
        <v>0</v>
      </c>
      <c r="GU36" s="8">
        <v>1</v>
      </c>
      <c r="GV36" s="137" t="s">
        <v>6</v>
      </c>
      <c r="GW36" s="64">
        <v>0</v>
      </c>
      <c r="GY36" s="3">
        <f t="shared" si="104"/>
        <v>1</v>
      </c>
      <c r="GZ36" s="3">
        <f t="shared" si="138"/>
        <v>0</v>
      </c>
      <c r="HA36" s="8">
        <v>1</v>
      </c>
      <c r="HB36" s="137" t="s">
        <v>6</v>
      </c>
      <c r="HC36" s="64">
        <v>1</v>
      </c>
      <c r="HE36" s="3" t="str">
        <f t="shared" si="105"/>
        <v>X</v>
      </c>
      <c r="HF36" s="3">
        <f t="shared" si="139"/>
        <v>0</v>
      </c>
      <c r="HG36" s="8">
        <v>1</v>
      </c>
      <c r="HH36" s="137" t="s">
        <v>6</v>
      </c>
      <c r="HI36" s="64">
        <v>3</v>
      </c>
      <c r="HK36" s="3">
        <f t="shared" si="106"/>
        <v>2</v>
      </c>
      <c r="HL36" s="3">
        <f t="shared" si="140"/>
        <v>0</v>
      </c>
      <c r="HM36" s="144">
        <v>1</v>
      </c>
      <c r="HN36" s="137" t="s">
        <v>6</v>
      </c>
      <c r="HO36" s="64">
        <v>1</v>
      </c>
      <c r="HQ36" s="3" t="str">
        <f t="shared" si="107"/>
        <v>X</v>
      </c>
      <c r="HR36" s="3">
        <f t="shared" si="141"/>
        <v>0</v>
      </c>
      <c r="HS36" s="144">
        <v>3</v>
      </c>
      <c r="HT36" s="153" t="s">
        <v>6</v>
      </c>
      <c r="HU36" s="64">
        <v>1</v>
      </c>
      <c r="HV36" s="150"/>
      <c r="HW36" s="150">
        <f t="shared" si="73"/>
        <v>1</v>
      </c>
      <c r="HX36" s="150">
        <f t="shared" si="74"/>
        <v>0</v>
      </c>
      <c r="HY36" s="144">
        <v>1</v>
      </c>
      <c r="HZ36" s="153" t="s">
        <v>6</v>
      </c>
      <c r="IA36" s="64">
        <v>3</v>
      </c>
      <c r="IB36" s="150"/>
      <c r="IC36" s="150">
        <f t="shared" si="75"/>
        <v>2</v>
      </c>
      <c r="ID36" s="150">
        <f t="shared" si="76"/>
        <v>0</v>
      </c>
      <c r="IE36" s="8"/>
      <c r="IF36" s="9"/>
      <c r="IG36" s="64"/>
      <c r="IK36" s="8"/>
      <c r="IL36" s="9"/>
      <c r="IM36" s="64"/>
      <c r="IQ36" s="8"/>
      <c r="IR36" s="9"/>
      <c r="IS36" s="64"/>
      <c r="IV36" s="10"/>
    </row>
    <row r="37" spans="1:256" ht="14.25" customHeight="1" thickBot="1">
      <c r="A37" s="67">
        <v>42543</v>
      </c>
      <c r="B37" s="69" t="s">
        <v>24</v>
      </c>
      <c r="C37" s="68" t="s">
        <v>4</v>
      </c>
      <c r="D37" s="35" t="s">
        <v>6</v>
      </c>
      <c r="E37" s="68" t="s">
        <v>31</v>
      </c>
      <c r="F37" s="106" t="s">
        <v>7</v>
      </c>
      <c r="G37" s="107" t="s">
        <v>6</v>
      </c>
      <c r="H37" s="108"/>
      <c r="J37" s="3">
        <f t="shared" si="108"/>
        <v>0</v>
      </c>
      <c r="K37" s="8">
        <v>1</v>
      </c>
      <c r="L37" s="9" t="s">
        <v>6</v>
      </c>
      <c r="M37" s="64">
        <v>0</v>
      </c>
      <c r="O37" s="3">
        <f t="shared" si="77"/>
        <v>1</v>
      </c>
      <c r="P37" s="64">
        <f t="shared" si="109"/>
        <v>0</v>
      </c>
      <c r="Q37" s="8">
        <v>0</v>
      </c>
      <c r="R37" s="9" t="s">
        <v>6</v>
      </c>
      <c r="S37" s="64">
        <v>2</v>
      </c>
      <c r="U37" s="3">
        <f t="shared" si="3"/>
        <v>2</v>
      </c>
      <c r="V37" s="73">
        <f t="shared" si="110"/>
        <v>0</v>
      </c>
      <c r="W37" s="8">
        <v>2</v>
      </c>
      <c r="X37" s="9" t="s">
        <v>6</v>
      </c>
      <c r="Y37" s="64">
        <v>0</v>
      </c>
      <c r="AA37" s="11">
        <f t="shared" si="5"/>
        <v>1</v>
      </c>
      <c r="AB37" s="73">
        <f t="shared" si="111"/>
        <v>0</v>
      </c>
      <c r="AC37" s="8">
        <v>1</v>
      </c>
      <c r="AD37" s="129" t="s">
        <v>6</v>
      </c>
      <c r="AE37" s="64">
        <v>0</v>
      </c>
      <c r="AG37" s="3">
        <f t="shared" si="78"/>
        <v>1</v>
      </c>
      <c r="AH37" s="10">
        <f t="shared" si="112"/>
        <v>0</v>
      </c>
      <c r="AI37" s="8">
        <v>2</v>
      </c>
      <c r="AJ37" s="129" t="s">
        <v>6</v>
      </c>
      <c r="AK37" s="64">
        <v>0</v>
      </c>
      <c r="AM37" s="3">
        <f t="shared" si="79"/>
        <v>1</v>
      </c>
      <c r="AN37" s="3">
        <f t="shared" si="113"/>
        <v>0</v>
      </c>
      <c r="AO37" s="8">
        <v>3</v>
      </c>
      <c r="AP37" s="129" t="s">
        <v>6</v>
      </c>
      <c r="AQ37" s="64">
        <v>0</v>
      </c>
      <c r="AS37" s="3">
        <f t="shared" si="80"/>
        <v>1</v>
      </c>
      <c r="AT37" s="3">
        <f t="shared" si="114"/>
        <v>0</v>
      </c>
      <c r="AU37" s="8">
        <v>2</v>
      </c>
      <c r="AV37" s="129" t="s">
        <v>6</v>
      </c>
      <c r="AW37" s="64">
        <v>0</v>
      </c>
      <c r="AY37" s="3">
        <f t="shared" si="81"/>
        <v>1</v>
      </c>
      <c r="AZ37" s="3">
        <f t="shared" si="115"/>
        <v>0</v>
      </c>
      <c r="BA37" s="8">
        <v>1</v>
      </c>
      <c r="BB37" s="9" t="s">
        <v>6</v>
      </c>
      <c r="BC37" s="64">
        <v>1</v>
      </c>
      <c r="BE37" s="3" t="str">
        <f t="shared" si="82"/>
        <v>X</v>
      </c>
      <c r="BF37" s="3">
        <f t="shared" si="116"/>
        <v>0</v>
      </c>
      <c r="BG37" s="8">
        <v>1</v>
      </c>
      <c r="BH37" s="9" t="s">
        <v>6</v>
      </c>
      <c r="BI37" s="64">
        <v>0</v>
      </c>
      <c r="BK37" s="3">
        <f t="shared" si="83"/>
        <v>1</v>
      </c>
      <c r="BL37" s="3">
        <f t="shared" si="117"/>
        <v>0</v>
      </c>
      <c r="BM37" s="8">
        <v>2</v>
      </c>
      <c r="BN37" s="9" t="s">
        <v>6</v>
      </c>
      <c r="BO37" s="64">
        <v>2</v>
      </c>
      <c r="BQ37" s="3" t="str">
        <f t="shared" si="84"/>
        <v>X</v>
      </c>
      <c r="BR37" s="3">
        <f t="shared" si="118"/>
        <v>0</v>
      </c>
      <c r="BS37" s="8">
        <v>2</v>
      </c>
      <c r="BT37" s="9" t="s">
        <v>6</v>
      </c>
      <c r="BU37" s="64">
        <v>0</v>
      </c>
      <c r="BW37" s="3">
        <f t="shared" si="85"/>
        <v>1</v>
      </c>
      <c r="BX37" s="3">
        <f t="shared" si="119"/>
        <v>0</v>
      </c>
      <c r="BY37" s="8">
        <v>1</v>
      </c>
      <c r="BZ37" s="9" t="s">
        <v>6</v>
      </c>
      <c r="CA37" s="64">
        <v>0</v>
      </c>
      <c r="CC37" s="3">
        <f t="shared" si="86"/>
        <v>1</v>
      </c>
      <c r="CD37" s="3">
        <f t="shared" si="120"/>
        <v>0</v>
      </c>
      <c r="CE37" s="8">
        <v>1</v>
      </c>
      <c r="CF37" s="9" t="s">
        <v>6</v>
      </c>
      <c r="CG37" s="64">
        <v>0</v>
      </c>
      <c r="CI37" s="3">
        <f t="shared" si="87"/>
        <v>1</v>
      </c>
      <c r="CJ37" s="3">
        <f t="shared" si="121"/>
        <v>0</v>
      </c>
      <c r="CK37" s="8">
        <v>2</v>
      </c>
      <c r="CL37" s="9" t="s">
        <v>6</v>
      </c>
      <c r="CM37" s="64">
        <v>1</v>
      </c>
      <c r="CO37" s="3">
        <f t="shared" si="88"/>
        <v>1</v>
      </c>
      <c r="CP37" s="3">
        <f t="shared" si="122"/>
        <v>0</v>
      </c>
      <c r="CQ37" s="8">
        <v>2</v>
      </c>
      <c r="CR37" s="9" t="s">
        <v>6</v>
      </c>
      <c r="CS37" s="64">
        <v>0</v>
      </c>
      <c r="CU37" s="3">
        <f t="shared" si="89"/>
        <v>1</v>
      </c>
      <c r="CV37" s="3">
        <f t="shared" si="123"/>
        <v>0</v>
      </c>
      <c r="CW37" s="8">
        <v>1</v>
      </c>
      <c r="CX37" s="9" t="s">
        <v>6</v>
      </c>
      <c r="CY37" s="64">
        <v>0</v>
      </c>
      <c r="DA37" s="3">
        <f t="shared" si="90"/>
        <v>1</v>
      </c>
      <c r="DB37" s="3">
        <f t="shared" si="124"/>
        <v>0</v>
      </c>
      <c r="DC37" s="8">
        <v>3</v>
      </c>
      <c r="DD37" s="120" t="s">
        <v>6</v>
      </c>
      <c r="DE37" s="64">
        <v>1</v>
      </c>
      <c r="DG37" s="3">
        <f t="shared" si="33"/>
        <v>1</v>
      </c>
      <c r="DH37" s="3">
        <f t="shared" si="34"/>
        <v>0</v>
      </c>
      <c r="DI37" s="8">
        <v>3</v>
      </c>
      <c r="DJ37" s="120" t="s">
        <v>6</v>
      </c>
      <c r="DK37" s="64">
        <v>2</v>
      </c>
      <c r="DM37" s="3">
        <f t="shared" si="35"/>
        <v>1</v>
      </c>
      <c r="DN37" s="3">
        <f t="shared" si="36"/>
        <v>0</v>
      </c>
      <c r="DO37" s="8">
        <v>2</v>
      </c>
      <c r="DP37" s="124" t="s">
        <v>6</v>
      </c>
      <c r="DQ37" s="64">
        <v>1</v>
      </c>
      <c r="DS37" s="3">
        <f t="shared" si="37"/>
        <v>1</v>
      </c>
      <c r="DT37" s="3">
        <f t="shared" si="38"/>
        <v>0</v>
      </c>
      <c r="DU37" s="8">
        <v>2</v>
      </c>
      <c r="DV37" s="9" t="s">
        <v>6</v>
      </c>
      <c r="DW37" s="64">
        <v>0</v>
      </c>
      <c r="DY37" s="3">
        <f t="shared" si="91"/>
        <v>1</v>
      </c>
      <c r="DZ37" s="3">
        <f t="shared" si="125"/>
        <v>0</v>
      </c>
      <c r="EA37" s="8">
        <v>4</v>
      </c>
      <c r="EB37" s="9" t="s">
        <v>6</v>
      </c>
      <c r="EC37" s="64">
        <v>1</v>
      </c>
      <c r="EE37" s="3">
        <f t="shared" si="92"/>
        <v>1</v>
      </c>
      <c r="EF37" s="3">
        <f t="shared" si="126"/>
        <v>0</v>
      </c>
      <c r="EG37" s="8">
        <v>2</v>
      </c>
      <c r="EH37" s="9" t="s">
        <v>6</v>
      </c>
      <c r="EI37" s="64">
        <v>1</v>
      </c>
      <c r="EK37" s="3">
        <f t="shared" si="93"/>
        <v>1</v>
      </c>
      <c r="EL37" s="3">
        <f t="shared" si="127"/>
        <v>0</v>
      </c>
      <c r="EM37" s="8">
        <v>3</v>
      </c>
      <c r="EN37" s="9" t="s">
        <v>6</v>
      </c>
      <c r="EO37" s="64">
        <v>1</v>
      </c>
      <c r="EQ37" s="3">
        <f t="shared" si="94"/>
        <v>1</v>
      </c>
      <c r="ER37" s="3">
        <f t="shared" si="128"/>
        <v>0</v>
      </c>
      <c r="ES37" s="8">
        <v>2</v>
      </c>
      <c r="ET37" s="9" t="s">
        <v>6</v>
      </c>
      <c r="EU37" s="64">
        <v>2</v>
      </c>
      <c r="EW37" s="3" t="str">
        <f t="shared" si="95"/>
        <v>X</v>
      </c>
      <c r="EX37" s="3">
        <f t="shared" si="129"/>
        <v>0</v>
      </c>
      <c r="EY37" s="8">
        <v>2</v>
      </c>
      <c r="EZ37" s="9" t="s">
        <v>6</v>
      </c>
      <c r="FA37" s="64">
        <v>1</v>
      </c>
      <c r="FC37" s="3">
        <f t="shared" si="96"/>
        <v>1</v>
      </c>
      <c r="FD37" s="3">
        <f t="shared" si="130"/>
        <v>0</v>
      </c>
      <c r="FE37" s="8">
        <v>4</v>
      </c>
      <c r="FF37" s="9" t="s">
        <v>6</v>
      </c>
      <c r="FG37" s="64">
        <v>2</v>
      </c>
      <c r="FI37" s="3">
        <f t="shared" si="97"/>
        <v>1</v>
      </c>
      <c r="FJ37" s="3">
        <f t="shared" si="131"/>
        <v>0</v>
      </c>
      <c r="FK37" s="8">
        <v>3</v>
      </c>
      <c r="FL37" s="9" t="s">
        <v>6</v>
      </c>
      <c r="FM37" s="64">
        <v>1</v>
      </c>
      <c r="FO37" s="3">
        <f t="shared" si="98"/>
        <v>1</v>
      </c>
      <c r="FP37" s="3">
        <f t="shared" si="132"/>
        <v>0</v>
      </c>
      <c r="FQ37" s="8">
        <v>2</v>
      </c>
      <c r="FR37" s="9" t="s">
        <v>6</v>
      </c>
      <c r="FS37" s="64">
        <v>1</v>
      </c>
      <c r="FU37" s="3">
        <f t="shared" si="99"/>
        <v>1</v>
      </c>
      <c r="FV37" s="3">
        <f t="shared" si="133"/>
        <v>0</v>
      </c>
      <c r="FW37" s="8">
        <v>2</v>
      </c>
      <c r="FX37" s="133" t="s">
        <v>6</v>
      </c>
      <c r="FY37" s="64">
        <v>1</v>
      </c>
      <c r="GA37" s="3">
        <f t="shared" si="100"/>
        <v>1</v>
      </c>
      <c r="GB37" s="3">
        <f t="shared" si="134"/>
        <v>0</v>
      </c>
      <c r="GC37" s="8">
        <v>2</v>
      </c>
      <c r="GD37" s="133" t="s">
        <v>6</v>
      </c>
      <c r="GE37" s="64">
        <v>0</v>
      </c>
      <c r="GG37" s="3">
        <f t="shared" si="101"/>
        <v>1</v>
      </c>
      <c r="GH37" s="3">
        <f t="shared" si="135"/>
        <v>0</v>
      </c>
      <c r="GI37" s="8">
        <v>2</v>
      </c>
      <c r="GJ37" s="133" t="s">
        <v>6</v>
      </c>
      <c r="GK37" s="64">
        <v>1</v>
      </c>
      <c r="GM37" s="3">
        <f t="shared" si="102"/>
        <v>1</v>
      </c>
      <c r="GN37" s="3">
        <f t="shared" si="136"/>
        <v>0</v>
      </c>
      <c r="GO37" s="8">
        <v>2</v>
      </c>
      <c r="GP37" s="137" t="s">
        <v>6</v>
      </c>
      <c r="GQ37" s="64">
        <v>0</v>
      </c>
      <c r="GS37" s="3">
        <f t="shared" si="103"/>
        <v>1</v>
      </c>
      <c r="GT37" s="3">
        <f t="shared" si="137"/>
        <v>0</v>
      </c>
      <c r="GU37" s="8">
        <v>3</v>
      </c>
      <c r="GV37" s="137" t="s">
        <v>6</v>
      </c>
      <c r="GW37" s="64">
        <v>0</v>
      </c>
      <c r="GY37" s="3">
        <f t="shared" si="104"/>
        <v>1</v>
      </c>
      <c r="GZ37" s="3">
        <f t="shared" si="138"/>
        <v>0</v>
      </c>
      <c r="HA37" s="8">
        <v>0</v>
      </c>
      <c r="HB37" s="137" t="s">
        <v>6</v>
      </c>
      <c r="HC37" s="64">
        <v>1</v>
      </c>
      <c r="HE37" s="3">
        <f t="shared" si="105"/>
        <v>2</v>
      </c>
      <c r="HF37" s="3">
        <f t="shared" si="139"/>
        <v>0</v>
      </c>
      <c r="HG37" s="8">
        <v>2</v>
      </c>
      <c r="HH37" s="137" t="s">
        <v>6</v>
      </c>
      <c r="HI37" s="64">
        <v>1</v>
      </c>
      <c r="HK37" s="3">
        <f t="shared" si="106"/>
        <v>1</v>
      </c>
      <c r="HL37" s="3">
        <f t="shared" si="140"/>
        <v>0</v>
      </c>
      <c r="HM37" s="145">
        <v>2</v>
      </c>
      <c r="HN37" s="138" t="s">
        <v>6</v>
      </c>
      <c r="HO37" s="146">
        <v>1</v>
      </c>
      <c r="HQ37" s="3">
        <f t="shared" si="107"/>
        <v>1</v>
      </c>
      <c r="HR37" s="3">
        <f t="shared" si="141"/>
        <v>0</v>
      </c>
      <c r="HS37" s="145">
        <v>2</v>
      </c>
      <c r="HT37" s="154" t="s">
        <v>6</v>
      </c>
      <c r="HU37" s="146">
        <v>1</v>
      </c>
      <c r="HV37" s="150"/>
      <c r="HW37" s="150">
        <f t="shared" si="73"/>
        <v>1</v>
      </c>
      <c r="HX37" s="150">
        <f t="shared" si="74"/>
        <v>0</v>
      </c>
      <c r="HY37" s="145">
        <v>1</v>
      </c>
      <c r="HZ37" s="154" t="s">
        <v>6</v>
      </c>
      <c r="IA37" s="146">
        <v>0</v>
      </c>
      <c r="IB37" s="150"/>
      <c r="IC37" s="150">
        <f t="shared" si="75"/>
        <v>1</v>
      </c>
      <c r="ID37" s="150">
        <f t="shared" si="76"/>
        <v>0</v>
      </c>
      <c r="IE37" s="8"/>
      <c r="IF37" s="9"/>
      <c r="IG37" s="64"/>
      <c r="IK37" s="8"/>
      <c r="IL37" s="9"/>
      <c r="IM37" s="64"/>
      <c r="IQ37" s="8"/>
      <c r="IR37" s="9"/>
      <c r="IS37" s="64"/>
      <c r="IV37" s="10"/>
    </row>
    <row r="38" spans="1:256" s="113" customFormat="1" ht="16.5" customHeight="1" thickBot="1">
      <c r="A38" s="12"/>
      <c r="B38" s="12"/>
      <c r="C38" s="12"/>
      <c r="D38" s="36"/>
      <c r="E38" s="12"/>
      <c r="F38" s="182" t="s">
        <v>7</v>
      </c>
      <c r="G38" s="183"/>
      <c r="H38" s="184"/>
      <c r="K38" s="14" t="s">
        <v>2</v>
      </c>
      <c r="L38" s="28"/>
      <c r="M38" s="15"/>
      <c r="O38" s="113">
        <f t="shared" si="1"/>
        <v>1</v>
      </c>
      <c r="P38" s="114">
        <f>IF($F38=K38,10,0)</f>
        <v>0</v>
      </c>
      <c r="Q38" s="14" t="s">
        <v>13</v>
      </c>
      <c r="R38" s="28"/>
      <c r="S38" s="15"/>
      <c r="U38" s="113">
        <f>IF(Q38=S38,"X",IF(Q38&gt;S38,1,2))</f>
        <v>1</v>
      </c>
      <c r="V38" s="114">
        <f>IF($F38=Q38,10,0)</f>
        <v>0</v>
      </c>
      <c r="W38" s="14" t="s">
        <v>2</v>
      </c>
      <c r="X38" s="28"/>
      <c r="Y38" s="15"/>
      <c r="Z38" s="17"/>
      <c r="AA38" s="17">
        <f>IF(W38=Y38,"X",IF(W38&gt;Y38,1,2))</f>
        <v>1</v>
      </c>
      <c r="AB38" s="114">
        <f>IF($F38=W38,10,0)</f>
        <v>0</v>
      </c>
      <c r="AC38" s="14" t="s">
        <v>2</v>
      </c>
      <c r="AD38" s="28"/>
      <c r="AE38" s="15"/>
      <c r="AG38" s="113">
        <f t="shared" si="7"/>
        <v>1</v>
      </c>
      <c r="AH38" s="114">
        <f>IF($F38=AC38,10,0)</f>
        <v>0</v>
      </c>
      <c r="AI38" s="14" t="s">
        <v>2</v>
      </c>
      <c r="AJ38" s="28"/>
      <c r="AK38" s="15"/>
      <c r="AM38" s="113">
        <f t="shared" si="9"/>
        <v>1</v>
      </c>
      <c r="AN38" s="114">
        <f>IF($F38=AI38,10,0)</f>
        <v>0</v>
      </c>
      <c r="AO38" s="14" t="s">
        <v>1</v>
      </c>
      <c r="AP38" s="28"/>
      <c r="AQ38" s="15"/>
      <c r="AS38" s="113">
        <f t="shared" si="11"/>
        <v>1</v>
      </c>
      <c r="AT38" s="114">
        <f>IF($F38=AO38,10,0)</f>
        <v>0</v>
      </c>
      <c r="AU38" s="14" t="s">
        <v>2</v>
      </c>
      <c r="AV38" s="28"/>
      <c r="AW38" s="15"/>
      <c r="AY38" s="113">
        <f t="shared" si="13"/>
        <v>1</v>
      </c>
      <c r="AZ38" s="114">
        <f>IF($F38=AU38,10,0)</f>
        <v>0</v>
      </c>
      <c r="BA38" s="14" t="s">
        <v>2</v>
      </c>
      <c r="BB38" s="28"/>
      <c r="BC38" s="15"/>
      <c r="BE38" s="113">
        <f t="shared" si="15"/>
        <v>1</v>
      </c>
      <c r="BF38" s="114">
        <f>IF($F38=BA38,10,0)</f>
        <v>0</v>
      </c>
      <c r="BG38" s="14" t="s">
        <v>2</v>
      </c>
      <c r="BH38" s="28"/>
      <c r="BI38" s="15"/>
      <c r="BK38" s="113">
        <f t="shared" si="17"/>
        <v>1</v>
      </c>
      <c r="BL38" s="114">
        <f>IF($F38=BG38,10,0)</f>
        <v>0</v>
      </c>
      <c r="BM38" s="14" t="s">
        <v>2</v>
      </c>
      <c r="BN38" s="28"/>
      <c r="BO38" s="15"/>
      <c r="BQ38" s="113">
        <f t="shared" si="19"/>
        <v>1</v>
      </c>
      <c r="BR38" s="114">
        <f>IF($F38=BM38,10,0)</f>
        <v>0</v>
      </c>
      <c r="BS38" s="14" t="s">
        <v>2</v>
      </c>
      <c r="BT38" s="28"/>
      <c r="BU38" s="15"/>
      <c r="BW38" s="113">
        <f t="shared" si="21"/>
        <v>1</v>
      </c>
      <c r="BX38" s="114">
        <f>IF($F38=BS38,10,0)</f>
        <v>0</v>
      </c>
      <c r="BY38" s="14" t="s">
        <v>3</v>
      </c>
      <c r="BZ38" s="28"/>
      <c r="CA38" s="15"/>
      <c r="CC38" s="113">
        <f t="shared" si="23"/>
        <v>1</v>
      </c>
      <c r="CD38" s="114">
        <f>IF($F38=BY38,10,0)</f>
        <v>0</v>
      </c>
      <c r="CE38" s="14" t="s">
        <v>13</v>
      </c>
      <c r="CF38" s="28"/>
      <c r="CG38" s="15"/>
      <c r="CI38" s="113">
        <f t="shared" si="25"/>
        <v>1</v>
      </c>
      <c r="CJ38" s="114">
        <f>IF($F38=CE38,10,0)</f>
        <v>0</v>
      </c>
      <c r="CK38" s="14" t="s">
        <v>2</v>
      </c>
      <c r="CL38" s="28"/>
      <c r="CM38" s="15"/>
      <c r="CO38" s="113">
        <f t="shared" si="27"/>
        <v>1</v>
      </c>
      <c r="CP38" s="114">
        <f>IF($F38=CK38,10,0)</f>
        <v>0</v>
      </c>
      <c r="CQ38" s="14" t="s">
        <v>13</v>
      </c>
      <c r="CR38" s="28"/>
      <c r="CS38" s="15"/>
      <c r="CU38" s="113">
        <f t="shared" si="29"/>
        <v>1</v>
      </c>
      <c r="CV38" s="114">
        <f>IF($F38=CQ38,10,0)</f>
        <v>0</v>
      </c>
      <c r="CW38" s="14" t="s">
        <v>3</v>
      </c>
      <c r="CX38" s="28"/>
      <c r="CY38" s="15"/>
      <c r="DA38" s="113">
        <f t="shared" si="31"/>
        <v>1</v>
      </c>
      <c r="DB38" s="114">
        <f>IF($F38=CW38,10,0)</f>
        <v>0</v>
      </c>
      <c r="DC38" s="14" t="s">
        <v>2</v>
      </c>
      <c r="DD38" s="28"/>
      <c r="DE38" s="15"/>
      <c r="DG38" s="113">
        <f t="shared" si="33"/>
        <v>1</v>
      </c>
      <c r="DH38" s="114">
        <f>IF($F38=DC38,10,0)</f>
        <v>0</v>
      </c>
      <c r="DI38" s="14" t="s">
        <v>3</v>
      </c>
      <c r="DJ38" s="28"/>
      <c r="DK38" s="15"/>
      <c r="DM38" s="113">
        <f t="shared" si="35"/>
        <v>1</v>
      </c>
      <c r="DN38" s="114">
        <f>IF($F38=DI38,10,0)</f>
        <v>0</v>
      </c>
      <c r="DO38" s="14" t="s">
        <v>2</v>
      </c>
      <c r="DP38" s="28"/>
      <c r="DQ38" s="15"/>
      <c r="DS38" s="113">
        <v>1</v>
      </c>
      <c r="DT38" s="125">
        <f>IF($F38=DO38,10,0)</f>
        <v>0</v>
      </c>
      <c r="DU38" s="14" t="s">
        <v>2</v>
      </c>
      <c r="DV38" s="28"/>
      <c r="DW38" s="15"/>
      <c r="DY38" s="113">
        <f t="shared" si="39"/>
        <v>1</v>
      </c>
      <c r="DZ38" s="114">
        <f>IF($F38=DU38,10,0)</f>
        <v>0</v>
      </c>
      <c r="EA38" s="14" t="s">
        <v>10</v>
      </c>
      <c r="EB38" s="28"/>
      <c r="EC38" s="15"/>
      <c r="EE38" s="113">
        <f t="shared" si="41"/>
        <v>1</v>
      </c>
      <c r="EF38" s="114">
        <f>IF($F38=EA38,10,0)</f>
        <v>0</v>
      </c>
      <c r="EG38" s="14" t="s">
        <v>4</v>
      </c>
      <c r="EH38" s="28"/>
      <c r="EI38" s="15"/>
      <c r="EK38" s="113">
        <f t="shared" si="43"/>
        <v>1</v>
      </c>
      <c r="EL38" s="114">
        <f>IF($F38=EG38,10,0)</f>
        <v>0</v>
      </c>
      <c r="EM38" s="14" t="s">
        <v>2</v>
      </c>
      <c r="EN38" s="28"/>
      <c r="EO38" s="15"/>
      <c r="EQ38" s="113">
        <f t="shared" si="45"/>
        <v>1</v>
      </c>
      <c r="ER38" s="114">
        <f>IF($F38=EM38,10,0)</f>
        <v>0</v>
      </c>
      <c r="ES38" s="14" t="s">
        <v>5</v>
      </c>
      <c r="ET38" s="28"/>
      <c r="EU38" s="15"/>
      <c r="EW38" s="113">
        <f t="shared" si="47"/>
        <v>1</v>
      </c>
      <c r="EX38" s="114">
        <f>IF($F38=ES38,10,0)</f>
        <v>0</v>
      </c>
      <c r="EY38" s="14" t="s">
        <v>56</v>
      </c>
      <c r="EZ38" s="28"/>
      <c r="FA38" s="15"/>
      <c r="FC38" s="113">
        <f t="shared" si="49"/>
        <v>1</v>
      </c>
      <c r="FD38" s="114">
        <f>IF($F38=EY38,10,0)</f>
        <v>0</v>
      </c>
      <c r="FE38" s="14" t="s">
        <v>5</v>
      </c>
      <c r="FF38" s="28"/>
      <c r="FG38" s="15"/>
      <c r="FI38" s="113">
        <f t="shared" si="51"/>
        <v>1</v>
      </c>
      <c r="FJ38" s="114">
        <f>IF($F38=FE38,10,0)</f>
        <v>0</v>
      </c>
      <c r="FK38" s="14" t="s">
        <v>2</v>
      </c>
      <c r="FL38" s="28"/>
      <c r="FM38" s="15"/>
      <c r="FO38" s="113">
        <f t="shared" si="53"/>
        <v>1</v>
      </c>
      <c r="FP38" s="114">
        <f>IF($F38=FK38,10,0)</f>
        <v>0</v>
      </c>
      <c r="FQ38" s="14" t="s">
        <v>2</v>
      </c>
      <c r="FR38" s="28"/>
      <c r="FS38" s="15"/>
      <c r="FU38" s="113">
        <f t="shared" si="55"/>
        <v>1</v>
      </c>
      <c r="FV38" s="114">
        <f>IF($F38=FQ38,10,0)</f>
        <v>0</v>
      </c>
      <c r="FW38" s="14" t="s">
        <v>3</v>
      </c>
      <c r="FX38" s="28"/>
      <c r="FY38" s="15"/>
      <c r="GA38" s="113">
        <f t="shared" si="57"/>
        <v>1</v>
      </c>
      <c r="GB38" s="114">
        <f>IF($F38=FW38,10,0)</f>
        <v>0</v>
      </c>
      <c r="GC38" s="14" t="s">
        <v>1</v>
      </c>
      <c r="GD38" s="28"/>
      <c r="GE38" s="15"/>
      <c r="GG38" s="113">
        <f t="shared" si="59"/>
        <v>1</v>
      </c>
      <c r="GH38" s="114">
        <f>IF($F38=GC38,10,0)</f>
        <v>0</v>
      </c>
      <c r="GI38" s="14" t="s">
        <v>3</v>
      </c>
      <c r="GJ38" s="28"/>
      <c r="GK38" s="15"/>
      <c r="GM38" s="113">
        <f t="shared" si="61"/>
        <v>1</v>
      </c>
      <c r="GN38" s="114">
        <f>IF($F38=GI38,10,0)</f>
        <v>0</v>
      </c>
      <c r="GO38" s="14" t="s">
        <v>2</v>
      </c>
      <c r="GP38" s="28"/>
      <c r="GQ38" s="15"/>
      <c r="GS38" s="113">
        <f t="shared" si="63"/>
        <v>1</v>
      </c>
      <c r="GT38" s="114">
        <f>IF($F38=GO38,10,0)</f>
        <v>0</v>
      </c>
      <c r="GU38" s="14" t="s">
        <v>3</v>
      </c>
      <c r="GV38" s="28"/>
      <c r="GW38" s="15"/>
      <c r="GY38" s="113">
        <f t="shared" si="65"/>
        <v>1</v>
      </c>
      <c r="GZ38" s="114">
        <f>IF($F38=GU38,10,0)</f>
        <v>0</v>
      </c>
      <c r="HA38" s="14" t="s">
        <v>2</v>
      </c>
      <c r="HB38" s="28"/>
      <c r="HC38" s="15"/>
      <c r="HE38" s="113">
        <f t="shared" si="67"/>
        <v>1</v>
      </c>
      <c r="HF38" s="114">
        <f>IF($F38=HA38,10,0)</f>
        <v>0</v>
      </c>
      <c r="HG38" s="14" t="s">
        <v>13</v>
      </c>
      <c r="HH38" s="28"/>
      <c r="HI38" s="15"/>
      <c r="HK38" s="113">
        <f t="shared" si="69"/>
        <v>1</v>
      </c>
      <c r="HL38" s="114">
        <f>IF($F38=HG38,10,0)</f>
        <v>0</v>
      </c>
      <c r="HM38" s="141" t="s">
        <v>2</v>
      </c>
      <c r="HN38" s="142"/>
      <c r="HO38" s="143"/>
      <c r="HQ38" s="113">
        <f t="shared" si="71"/>
        <v>1</v>
      </c>
      <c r="HR38" s="114">
        <f>IF($F38=HM38,10,0)</f>
        <v>0</v>
      </c>
      <c r="HS38" s="14" t="s">
        <v>2</v>
      </c>
      <c r="HT38" s="28"/>
      <c r="HU38" s="15"/>
      <c r="HW38" s="113">
        <f>IF(HS38=HU38,"X",IF(HS38&gt;HU38,1,2))</f>
        <v>1</v>
      </c>
      <c r="HX38" s="114">
        <f>IF($F38=HS38,10,0)</f>
        <v>0</v>
      </c>
      <c r="HY38" s="14" t="s">
        <v>13</v>
      </c>
      <c r="HZ38" s="28"/>
      <c r="IA38" s="15"/>
      <c r="IC38" s="113">
        <f>IF(HY38=IA38,"X",IF(HY38&gt;IA38,1,2))</f>
        <v>1</v>
      </c>
      <c r="ID38" s="114">
        <f>IF($F38=HY38,10,0)</f>
        <v>0</v>
      </c>
      <c r="IE38" s="14"/>
      <c r="IF38" s="28"/>
      <c r="IG38" s="15"/>
      <c r="II38" s="113" t="str">
        <f>IF(IE38=IG38,"X",IF(IE38&gt;IG38,1,2))</f>
        <v>X</v>
      </c>
      <c r="IJ38" s="114">
        <f>IF($F38=IE38,10,0)</f>
        <v>0</v>
      </c>
      <c r="IK38" s="14"/>
      <c r="IL38" s="28"/>
      <c r="IM38" s="15"/>
      <c r="IO38" s="113" t="str">
        <f>IF(IK38=IM38,"X",IF(IK38&gt;IM38,1,2))</f>
        <v>X</v>
      </c>
      <c r="IP38" s="114">
        <f>IF($F38=IK38,10,0)</f>
        <v>0</v>
      </c>
      <c r="IQ38" s="14"/>
      <c r="IR38" s="28"/>
      <c r="IS38" s="15"/>
      <c r="IU38" s="113" t="str">
        <f>IF(IQ38=IS38,"X",IF(IQ38&gt;IS38,1,2))</f>
        <v>X</v>
      </c>
      <c r="IV38" s="114">
        <f>IF($F38=IQ38,10,0)</f>
        <v>0</v>
      </c>
    </row>
    <row r="39" spans="6:256" ht="16.5" customHeight="1" thickBot="1">
      <c r="F39" s="59"/>
      <c r="G39" s="60"/>
      <c r="H39" s="61"/>
      <c r="I39" s="13"/>
      <c r="J39" s="13"/>
      <c r="K39" s="14" t="str">
        <f>K1</f>
        <v>Christian</v>
      </c>
      <c r="L39" s="15"/>
      <c r="M39" s="15"/>
      <c r="N39" s="13"/>
      <c r="O39" s="13"/>
      <c r="P39" s="16">
        <f>SUM(P2:P38)</f>
        <v>0</v>
      </c>
      <c r="Q39" s="14" t="str">
        <f>Q1</f>
        <v>Manfreed</v>
      </c>
      <c r="R39" s="15"/>
      <c r="S39" s="15"/>
      <c r="T39" s="13"/>
      <c r="U39" s="13"/>
      <c r="V39" s="16">
        <f>SUM(V2:V38)</f>
        <v>0</v>
      </c>
      <c r="W39" s="14" t="str">
        <f>W1</f>
        <v>Jessica</v>
      </c>
      <c r="X39" s="15"/>
      <c r="Y39" s="15"/>
      <c r="Z39" s="17"/>
      <c r="AA39" s="17"/>
      <c r="AB39" s="18">
        <f>SUM(AB2:AB38)</f>
        <v>0</v>
      </c>
      <c r="AC39" s="14" t="str">
        <f>AC1</f>
        <v>Wiking</v>
      </c>
      <c r="AD39" s="15"/>
      <c r="AE39" s="15"/>
      <c r="AF39" s="13"/>
      <c r="AG39" s="13"/>
      <c r="AH39" s="16">
        <f>SUM(AH2:AH38)</f>
        <v>0</v>
      </c>
      <c r="AI39" s="14" t="str">
        <f>AI1</f>
        <v>Roger W1</v>
      </c>
      <c r="AJ39" s="15"/>
      <c r="AK39" s="15"/>
      <c r="AL39" s="13"/>
      <c r="AM39" s="13"/>
      <c r="AN39" s="16">
        <f>SUM(AN2:AN38)</f>
        <v>0</v>
      </c>
      <c r="AO39" s="14" t="str">
        <f>AO1</f>
        <v>Roger W2</v>
      </c>
      <c r="AP39" s="15"/>
      <c r="AQ39" s="15"/>
      <c r="AR39" s="13"/>
      <c r="AS39" s="13"/>
      <c r="AT39" s="16">
        <f>SUM(AT2:AT38)</f>
        <v>0</v>
      </c>
      <c r="AU39" s="14" t="str">
        <f>AU1</f>
        <v>Johan G</v>
      </c>
      <c r="AV39" s="15"/>
      <c r="AW39" s="15"/>
      <c r="AX39" s="13"/>
      <c r="AY39" s="13"/>
      <c r="AZ39" s="16">
        <f>SUM(AZ2:AZ38)</f>
        <v>0</v>
      </c>
      <c r="BA39" s="14" t="str">
        <f>BA1</f>
        <v>Bo Jansson</v>
      </c>
      <c r="BB39" s="13"/>
      <c r="BC39" s="13"/>
      <c r="BD39" s="13"/>
      <c r="BE39" s="13"/>
      <c r="BF39" s="16">
        <f>SUM(BF2:BF38)</f>
        <v>0</v>
      </c>
      <c r="BG39" s="14" t="str">
        <f>BG1</f>
        <v>Erica Johansson</v>
      </c>
      <c r="BH39" s="13"/>
      <c r="BI39" s="13"/>
      <c r="BJ39" s="13"/>
      <c r="BK39" s="13"/>
      <c r="BL39" s="16">
        <f>SUM(BL2:BL38)</f>
        <v>0</v>
      </c>
      <c r="BM39" s="14" t="str">
        <f>BM1</f>
        <v>Markus Lev</v>
      </c>
      <c r="BN39" s="13"/>
      <c r="BO39" s="13"/>
      <c r="BP39" s="13"/>
      <c r="BQ39" s="13"/>
      <c r="BR39" s="16">
        <f>SUM(BR2:BR38)</f>
        <v>0</v>
      </c>
      <c r="BS39" s="14" t="str">
        <f>BS1</f>
        <v>Tommy T1</v>
      </c>
      <c r="BT39" s="15"/>
      <c r="BU39" s="15"/>
      <c r="BV39" s="13"/>
      <c r="BW39" s="13"/>
      <c r="BX39" s="16">
        <f>SUM(BX2:BX38)</f>
        <v>0</v>
      </c>
      <c r="BY39" s="14" t="str">
        <f>BY1</f>
        <v>Tommy T2</v>
      </c>
      <c r="BZ39" s="15"/>
      <c r="CA39" s="15"/>
      <c r="CB39" s="13"/>
      <c r="CC39" s="13"/>
      <c r="CD39" s="16">
        <f>SUM(CD2:CD38)</f>
        <v>0</v>
      </c>
      <c r="CE39" s="14" t="str">
        <f>CE1</f>
        <v>Sonny</v>
      </c>
      <c r="CF39" s="15"/>
      <c r="CG39" s="15"/>
      <c r="CH39" s="13"/>
      <c r="CI39" s="13"/>
      <c r="CJ39" s="16">
        <f>SUM(CJ2:CJ38)</f>
        <v>0</v>
      </c>
      <c r="CK39" s="14" t="str">
        <f>CK1</f>
        <v>Arne E</v>
      </c>
      <c r="CL39" s="15"/>
      <c r="CM39" s="15"/>
      <c r="CN39" s="13"/>
      <c r="CO39" s="13"/>
      <c r="CP39" s="16">
        <f>SUM(CP2:CP38)</f>
        <v>0</v>
      </c>
      <c r="CQ39" s="14" t="str">
        <f>CQ1</f>
        <v>Jonny E</v>
      </c>
      <c r="CR39" s="15"/>
      <c r="CS39" s="15"/>
      <c r="CT39" s="13"/>
      <c r="CU39" s="13"/>
      <c r="CV39" s="16">
        <f>SUM(CV2:CV38)</f>
        <v>0</v>
      </c>
      <c r="CW39" s="14" t="str">
        <f>CW1</f>
        <v>Rune J</v>
      </c>
      <c r="CX39" s="15"/>
      <c r="CY39" s="15"/>
      <c r="CZ39" s="13"/>
      <c r="DA39" s="13"/>
      <c r="DB39" s="16">
        <f>SUM(DB2:DB38)</f>
        <v>0</v>
      </c>
      <c r="DC39" s="14" t="str">
        <f>DC1</f>
        <v>Anita N</v>
      </c>
      <c r="DD39" s="15"/>
      <c r="DE39" s="15"/>
      <c r="DF39" s="113"/>
      <c r="DG39" s="113"/>
      <c r="DH39" s="114">
        <f>SUM(DH2:DH38)</f>
        <v>0</v>
      </c>
      <c r="DI39" s="14" t="str">
        <f>DI1</f>
        <v>Bosse A</v>
      </c>
      <c r="DJ39" s="15"/>
      <c r="DK39" s="15"/>
      <c r="DL39" s="13"/>
      <c r="DM39" s="13"/>
      <c r="DN39" s="16">
        <f>SUM(DN2:DN38)</f>
        <v>0</v>
      </c>
      <c r="DO39" s="14" t="str">
        <f>DO1</f>
        <v>M. Gille</v>
      </c>
      <c r="DP39" s="15"/>
      <c r="DQ39" s="15"/>
      <c r="DR39" s="13"/>
      <c r="DS39" s="13"/>
      <c r="DT39" s="16">
        <f>SUM(DT2:DT38)</f>
        <v>0</v>
      </c>
      <c r="DU39" s="14" t="str">
        <f>DU1</f>
        <v>Anders</v>
      </c>
      <c r="DV39" s="15"/>
      <c r="DW39" s="15"/>
      <c r="DX39" s="13"/>
      <c r="DY39" s="13"/>
      <c r="DZ39" s="16">
        <f>SUM(DZ2:DZ38)</f>
        <v>0</v>
      </c>
      <c r="EA39" s="14" t="str">
        <f>EA1</f>
        <v>Sussie L</v>
      </c>
      <c r="EB39" s="15"/>
      <c r="EC39" s="15"/>
      <c r="ED39" s="13"/>
      <c r="EE39" s="13"/>
      <c r="EF39" s="16">
        <f>SUM(EF2:EF38)</f>
        <v>0</v>
      </c>
      <c r="EG39" s="14" t="str">
        <f>EG1</f>
        <v>Christina W</v>
      </c>
      <c r="EH39" s="15"/>
      <c r="EI39" s="15"/>
      <c r="EJ39" s="13"/>
      <c r="EK39" s="13"/>
      <c r="EL39" s="16">
        <f>SUM(EL2:EL38)</f>
        <v>0</v>
      </c>
      <c r="EM39" s="14" t="str">
        <f>EM1</f>
        <v>Reino</v>
      </c>
      <c r="EN39" s="15"/>
      <c r="EO39" s="15"/>
      <c r="EP39" s="13"/>
      <c r="EQ39" s="13"/>
      <c r="ER39" s="16">
        <f>SUM(ER2:ER38)</f>
        <v>0</v>
      </c>
      <c r="ES39" s="14" t="str">
        <f>ES1</f>
        <v>Mia Ekberg</v>
      </c>
      <c r="ET39" s="15"/>
      <c r="EU39" s="15"/>
      <c r="EV39" s="13"/>
      <c r="EW39" s="13"/>
      <c r="EX39" s="16">
        <f>SUM(EX2:EX38)</f>
        <v>0</v>
      </c>
      <c r="EY39" s="14" t="str">
        <f>EY1</f>
        <v>Lasse L</v>
      </c>
      <c r="EZ39" s="15"/>
      <c r="FA39" s="15"/>
      <c r="FB39" s="13"/>
      <c r="FC39" s="13"/>
      <c r="FD39" s="16">
        <f>SUM(FD2:FD38)</f>
        <v>0</v>
      </c>
      <c r="FE39" s="14" t="str">
        <f>FE1</f>
        <v>Jonas M</v>
      </c>
      <c r="FF39" s="15"/>
      <c r="FG39" s="15"/>
      <c r="FH39" s="113"/>
      <c r="FI39" s="113"/>
      <c r="FJ39" s="114">
        <f>SUM(FJ2:FJ38)</f>
        <v>0</v>
      </c>
      <c r="FK39" s="14" t="str">
        <f>FK1</f>
        <v>Pernilla</v>
      </c>
      <c r="FL39" s="15"/>
      <c r="FM39" s="15"/>
      <c r="FN39" s="13"/>
      <c r="FO39" s="13"/>
      <c r="FP39" s="16">
        <f>SUM(FP2:FP38)</f>
        <v>0</v>
      </c>
      <c r="FQ39" s="14" t="str">
        <f>FQ1</f>
        <v>Roger Ö</v>
      </c>
      <c r="FR39" s="15"/>
      <c r="FS39" s="15"/>
      <c r="FT39" s="13"/>
      <c r="FU39" s="13"/>
      <c r="FV39" s="16">
        <f>SUM(FV2:FV38)</f>
        <v>0</v>
      </c>
      <c r="FW39" s="14" t="str">
        <f>FW1</f>
        <v>Monika</v>
      </c>
      <c r="FX39" s="15"/>
      <c r="FY39" s="15"/>
      <c r="FZ39" s="13"/>
      <c r="GA39" s="13"/>
      <c r="GB39" s="16">
        <f>SUM(GB2:GB38)</f>
        <v>0</v>
      </c>
      <c r="GC39" s="14" t="str">
        <f>GC1</f>
        <v>Torvald</v>
      </c>
      <c r="GD39" s="15"/>
      <c r="GE39" s="15"/>
      <c r="GF39" s="13"/>
      <c r="GG39" s="13"/>
      <c r="GH39" s="16">
        <f>SUM(GH2:GH38)</f>
        <v>0</v>
      </c>
      <c r="GI39" s="14" t="str">
        <f>GI1</f>
        <v>Joakim L</v>
      </c>
      <c r="GJ39" s="15"/>
      <c r="GK39" s="15"/>
      <c r="GL39" s="13"/>
      <c r="GM39" s="13"/>
      <c r="GN39" s="16">
        <f>SUM(GN2:GN38)</f>
        <v>0</v>
      </c>
      <c r="GO39" s="14" t="str">
        <f>GO1</f>
        <v>Jappe</v>
      </c>
      <c r="GP39" s="15"/>
      <c r="GQ39" s="15"/>
      <c r="GR39" s="13"/>
      <c r="GS39" s="13"/>
      <c r="GT39" s="16">
        <f>SUM(GT2:GT38)</f>
        <v>0</v>
      </c>
      <c r="GU39" s="14" t="str">
        <f>GU1</f>
        <v>Tina</v>
      </c>
      <c r="GV39" s="15"/>
      <c r="GW39" s="15"/>
      <c r="GX39" s="13"/>
      <c r="GY39" s="13"/>
      <c r="GZ39" s="16">
        <f>SUM(GZ2:GZ38)</f>
        <v>0</v>
      </c>
      <c r="HA39" s="14" t="str">
        <f>HA1</f>
        <v>Christer</v>
      </c>
      <c r="HB39" s="15"/>
      <c r="HC39" s="15"/>
      <c r="HD39" s="13"/>
      <c r="HE39" s="13"/>
      <c r="HF39" s="16">
        <f>SUM(HF2:HF38)</f>
        <v>0</v>
      </c>
      <c r="HG39" s="14" t="str">
        <f>HG1</f>
        <v>Aron</v>
      </c>
      <c r="HH39" s="15"/>
      <c r="HI39" s="15"/>
      <c r="HJ39" s="13"/>
      <c r="HK39" s="13"/>
      <c r="HL39" s="16">
        <f>SUM(HL2:HL38)</f>
        <v>0</v>
      </c>
      <c r="HM39" s="14" t="str">
        <f>HM1</f>
        <v>Fam Wendin</v>
      </c>
      <c r="HN39" s="15"/>
      <c r="HO39" s="15"/>
      <c r="HP39" s="13"/>
      <c r="HQ39" s="13"/>
      <c r="HR39" s="16">
        <f>SUM(HR2:HR38)</f>
        <v>0</v>
      </c>
      <c r="HS39" s="14" t="str">
        <f>HS1</f>
        <v>Fredrik L</v>
      </c>
      <c r="HT39" s="13"/>
      <c r="HU39" s="13"/>
      <c r="HV39" s="13"/>
      <c r="HW39" s="13"/>
      <c r="HX39" s="16">
        <f>SUM(HX2:HX38)</f>
        <v>0</v>
      </c>
      <c r="HY39" s="14" t="str">
        <f>HY1</f>
        <v>Stefan L</v>
      </c>
      <c r="HZ39" s="117"/>
      <c r="IA39" s="13"/>
      <c r="IB39" s="13"/>
      <c r="IC39" s="13"/>
      <c r="ID39" s="16">
        <f>SUM(ID2:ID38)</f>
        <v>0</v>
      </c>
      <c r="IE39" s="14">
        <f>IE1</f>
        <v>0</v>
      </c>
      <c r="IF39" s="13"/>
      <c r="IG39" s="13"/>
      <c r="IH39" s="13"/>
      <c r="II39" s="13"/>
      <c r="IJ39" s="16">
        <f>SUM(IJ2:IJ38)</f>
        <v>0</v>
      </c>
      <c r="IK39" s="14">
        <f>IK1</f>
        <v>0</v>
      </c>
      <c r="IL39" s="13"/>
      <c r="IM39" s="13"/>
      <c r="IN39" s="13"/>
      <c r="IO39" s="13"/>
      <c r="IP39" s="16">
        <f>SUM(IP2:IP38)</f>
        <v>0</v>
      </c>
      <c r="IQ39" s="14">
        <f>IQ1</f>
        <v>0</v>
      </c>
      <c r="IR39" s="13"/>
      <c r="IS39" s="13"/>
      <c r="IT39" s="13"/>
      <c r="IU39" s="13"/>
      <c r="IV39" s="16">
        <f>SUM(IV2:IV38)</f>
        <v>0</v>
      </c>
    </row>
    <row r="40" spans="5:256" ht="16.5" customHeight="1" hidden="1">
      <c r="E40" s="3"/>
      <c r="M40" s="3" t="str">
        <f>K39</f>
        <v>Christian</v>
      </c>
      <c r="N40" s="3">
        <f aca="true" t="shared" si="142" ref="N40:BX40">L39</f>
        <v>0</v>
      </c>
      <c r="O40" s="3">
        <f t="shared" si="142"/>
        <v>0</v>
      </c>
      <c r="P40" s="3">
        <f t="shared" si="142"/>
        <v>0</v>
      </c>
      <c r="S40" s="3" t="str">
        <f>Q39</f>
        <v>Manfreed</v>
      </c>
      <c r="T40" s="3">
        <f t="shared" si="142"/>
        <v>0</v>
      </c>
      <c r="U40" s="3">
        <f t="shared" si="142"/>
        <v>0</v>
      </c>
      <c r="V40" s="3">
        <f t="shared" si="142"/>
        <v>0</v>
      </c>
      <c r="Y40" s="3" t="str">
        <f>W39</f>
        <v>Jessica</v>
      </c>
      <c r="Z40" s="3">
        <f t="shared" si="142"/>
        <v>0</v>
      </c>
      <c r="AA40" s="3">
        <f t="shared" si="142"/>
        <v>0</v>
      </c>
      <c r="AB40" s="3">
        <f t="shared" si="142"/>
        <v>0</v>
      </c>
      <c r="AE40" s="3" t="str">
        <f>AC39</f>
        <v>Wiking</v>
      </c>
      <c r="AF40" s="3">
        <f t="shared" si="142"/>
        <v>0</v>
      </c>
      <c r="AG40" s="3">
        <f t="shared" si="142"/>
        <v>0</v>
      </c>
      <c r="AH40" s="3">
        <f t="shared" si="142"/>
        <v>0</v>
      </c>
      <c r="AK40" s="3" t="str">
        <f>AI39</f>
        <v>Roger W1</v>
      </c>
      <c r="AL40" s="3">
        <f t="shared" si="142"/>
        <v>0</v>
      </c>
      <c r="AM40" s="3">
        <f t="shared" si="142"/>
        <v>0</v>
      </c>
      <c r="AN40" s="3">
        <f t="shared" si="142"/>
        <v>0</v>
      </c>
      <c r="AQ40" s="3" t="str">
        <f>AO39</f>
        <v>Roger W2</v>
      </c>
      <c r="AR40" s="3">
        <f t="shared" si="142"/>
        <v>0</v>
      </c>
      <c r="AS40" s="3">
        <f t="shared" si="142"/>
        <v>0</v>
      </c>
      <c r="AT40" s="3">
        <f t="shared" si="142"/>
        <v>0</v>
      </c>
      <c r="AW40" s="3" t="str">
        <f>AU39</f>
        <v>Johan G</v>
      </c>
      <c r="AX40" s="3">
        <f t="shared" si="142"/>
        <v>0</v>
      </c>
      <c r="AY40" s="3">
        <f t="shared" si="142"/>
        <v>0</v>
      </c>
      <c r="AZ40" s="3">
        <f t="shared" si="142"/>
        <v>0</v>
      </c>
      <c r="BA40" s="3">
        <f t="shared" si="142"/>
        <v>0</v>
      </c>
      <c r="BB40" s="3">
        <f t="shared" si="142"/>
        <v>0</v>
      </c>
      <c r="BC40" s="3" t="str">
        <f t="shared" si="142"/>
        <v>Bo Jansson</v>
      </c>
      <c r="BD40" s="3">
        <f t="shared" si="142"/>
        <v>0</v>
      </c>
      <c r="BE40" s="3">
        <f t="shared" si="142"/>
        <v>0</v>
      </c>
      <c r="BF40" s="3">
        <f t="shared" si="142"/>
        <v>0</v>
      </c>
      <c r="BG40" s="3">
        <f t="shared" si="142"/>
        <v>0</v>
      </c>
      <c r="BH40" s="3">
        <f t="shared" si="142"/>
        <v>0</v>
      </c>
      <c r="BI40" s="3" t="str">
        <f t="shared" si="142"/>
        <v>Erica Johansson</v>
      </c>
      <c r="BJ40" s="3">
        <f t="shared" si="142"/>
        <v>0</v>
      </c>
      <c r="BK40" s="3">
        <f t="shared" si="142"/>
        <v>0</v>
      </c>
      <c r="BL40" s="3">
        <f t="shared" si="142"/>
        <v>0</v>
      </c>
      <c r="BM40" s="3">
        <f t="shared" si="142"/>
        <v>0</v>
      </c>
      <c r="BN40" s="3">
        <f t="shared" si="142"/>
        <v>0</v>
      </c>
      <c r="BO40" s="3" t="str">
        <f t="shared" si="142"/>
        <v>Markus Lev</v>
      </c>
      <c r="BP40" s="3">
        <f t="shared" si="142"/>
        <v>0</v>
      </c>
      <c r="BQ40" s="3">
        <f t="shared" si="142"/>
        <v>0</v>
      </c>
      <c r="BR40" s="3">
        <f t="shared" si="142"/>
        <v>0</v>
      </c>
      <c r="BU40" s="3" t="str">
        <f>BS39</f>
        <v>Tommy T1</v>
      </c>
      <c r="BV40" s="3">
        <f t="shared" si="142"/>
        <v>0</v>
      </c>
      <c r="BW40" s="3">
        <f t="shared" si="142"/>
        <v>0</v>
      </c>
      <c r="BX40" s="3">
        <f t="shared" si="142"/>
        <v>0</v>
      </c>
      <c r="CA40" s="3" t="str">
        <f>BY39</f>
        <v>Tommy T2</v>
      </c>
      <c r="CB40" s="3">
        <f>BZ39</f>
        <v>0</v>
      </c>
      <c r="CC40" s="3">
        <f>CA39</f>
        <v>0</v>
      </c>
      <c r="CD40" s="3">
        <f>CB39</f>
        <v>0</v>
      </c>
      <c r="CG40" s="3" t="str">
        <f>CE39</f>
        <v>Sonny</v>
      </c>
      <c r="CH40" s="3">
        <f>CF39</f>
        <v>0</v>
      </c>
      <c r="CI40" s="3">
        <f>CG39</f>
        <v>0</v>
      </c>
      <c r="CJ40" s="3">
        <f>CH39</f>
        <v>0</v>
      </c>
      <c r="CM40" s="3" t="str">
        <f>CK39</f>
        <v>Arne E</v>
      </c>
      <c r="CN40" s="3">
        <f>CL39</f>
        <v>0</v>
      </c>
      <c r="CO40" s="3">
        <f>CM39</f>
        <v>0</v>
      </c>
      <c r="CP40" s="3">
        <f>CN39</f>
        <v>0</v>
      </c>
      <c r="CS40" s="3" t="str">
        <f>CQ39</f>
        <v>Jonny E</v>
      </c>
      <c r="CT40" s="3">
        <f>CR39</f>
        <v>0</v>
      </c>
      <c r="CU40" s="3">
        <f>CS39</f>
        <v>0</v>
      </c>
      <c r="CV40" s="3">
        <f>CT39</f>
        <v>0</v>
      </c>
      <c r="CY40" s="3" t="str">
        <f>CW39</f>
        <v>Rune J</v>
      </c>
      <c r="CZ40" s="3">
        <f>CX39</f>
        <v>0</v>
      </c>
      <c r="DA40" s="3">
        <f>CY39</f>
        <v>0</v>
      </c>
      <c r="DB40" s="3">
        <f>CZ39</f>
        <v>0</v>
      </c>
      <c r="DE40" s="3" t="str">
        <f>DC39</f>
        <v>Anita N</v>
      </c>
      <c r="DF40" s="3">
        <f>DD39</f>
        <v>0</v>
      </c>
      <c r="DG40" s="3">
        <f>DE39</f>
        <v>0</v>
      </c>
      <c r="DH40" s="3">
        <f>DF39</f>
        <v>0</v>
      </c>
      <c r="DK40" s="3" t="str">
        <f>DI39</f>
        <v>Bosse A</v>
      </c>
      <c r="DL40" s="3">
        <f>DJ39</f>
        <v>0</v>
      </c>
      <c r="DM40" s="3">
        <f>DK39</f>
        <v>0</v>
      </c>
      <c r="DN40" s="3">
        <f t="shared" si="36"/>
        <v>3</v>
      </c>
      <c r="DQ40" s="3" t="str">
        <f>DO39</f>
        <v>M. Gille</v>
      </c>
      <c r="DR40" s="3">
        <f>DP39</f>
        <v>0</v>
      </c>
      <c r="DS40" s="3">
        <f>DQ39</f>
        <v>0</v>
      </c>
      <c r="DT40" s="3">
        <f>DR39</f>
        <v>0</v>
      </c>
      <c r="DW40" s="3" t="str">
        <f>DU39</f>
        <v>Anders</v>
      </c>
      <c r="DX40" s="3">
        <f>DV39</f>
        <v>0</v>
      </c>
      <c r="DY40" s="3">
        <f>DW39</f>
        <v>0</v>
      </c>
      <c r="DZ40" s="3">
        <f>DX39</f>
        <v>0</v>
      </c>
      <c r="EC40" s="3" t="str">
        <f>EA39</f>
        <v>Sussie L</v>
      </c>
      <c r="ED40" s="3">
        <f>EB39</f>
        <v>0</v>
      </c>
      <c r="EE40" s="3">
        <f>EC39</f>
        <v>0</v>
      </c>
      <c r="EF40" s="3">
        <f>ED39</f>
        <v>0</v>
      </c>
      <c r="EI40" s="3" t="str">
        <f>EG39</f>
        <v>Christina W</v>
      </c>
      <c r="EJ40" s="3">
        <f>EH39</f>
        <v>0</v>
      </c>
      <c r="EK40" s="3">
        <f>EI39</f>
        <v>0</v>
      </c>
      <c r="EL40" s="3">
        <f aca="true" t="shared" si="143" ref="EL40:GT40">EJ39</f>
        <v>0</v>
      </c>
      <c r="EO40" s="3" t="str">
        <f>EM39</f>
        <v>Reino</v>
      </c>
      <c r="EP40" s="3">
        <f t="shared" si="143"/>
        <v>0</v>
      </c>
      <c r="EQ40" s="3">
        <f t="shared" si="143"/>
        <v>0</v>
      </c>
      <c r="ER40" s="3">
        <f t="shared" si="143"/>
        <v>0</v>
      </c>
      <c r="EU40" s="3" t="str">
        <f>ES39</f>
        <v>Mia Ekberg</v>
      </c>
      <c r="EV40" s="3">
        <f t="shared" si="143"/>
        <v>0</v>
      </c>
      <c r="EW40" s="3">
        <f t="shared" si="143"/>
        <v>0</v>
      </c>
      <c r="EX40" s="3">
        <f t="shared" si="143"/>
        <v>0</v>
      </c>
      <c r="FA40" s="3" t="str">
        <f>EY39</f>
        <v>Lasse L</v>
      </c>
      <c r="FB40" s="3">
        <f t="shared" si="143"/>
        <v>0</v>
      </c>
      <c r="FC40" s="3">
        <f t="shared" si="143"/>
        <v>0</v>
      </c>
      <c r="FD40" s="3">
        <f t="shared" si="143"/>
        <v>0</v>
      </c>
      <c r="FG40" s="3" t="str">
        <f>FE39</f>
        <v>Jonas M</v>
      </c>
      <c r="FH40" s="3">
        <f t="shared" si="143"/>
        <v>0</v>
      </c>
      <c r="FI40" s="3">
        <f t="shared" si="143"/>
        <v>0</v>
      </c>
      <c r="FJ40" s="3">
        <f t="shared" si="143"/>
        <v>0</v>
      </c>
      <c r="FM40" s="3" t="str">
        <f>FK39</f>
        <v>Pernilla</v>
      </c>
      <c r="FN40" s="3">
        <f t="shared" si="143"/>
        <v>0</v>
      </c>
      <c r="FO40" s="3">
        <f t="shared" si="143"/>
        <v>0</v>
      </c>
      <c r="FP40" s="3">
        <f t="shared" si="143"/>
        <v>0</v>
      </c>
      <c r="FS40" s="3" t="str">
        <f>FQ39</f>
        <v>Roger Ö</v>
      </c>
      <c r="FT40" s="3">
        <f t="shared" si="143"/>
        <v>0</v>
      </c>
      <c r="FU40" s="3">
        <f t="shared" si="143"/>
        <v>0</v>
      </c>
      <c r="FV40" s="3">
        <f t="shared" si="143"/>
        <v>0</v>
      </c>
      <c r="FY40" s="3" t="str">
        <f>FW39</f>
        <v>Monika</v>
      </c>
      <c r="FZ40" s="3">
        <f t="shared" si="143"/>
        <v>0</v>
      </c>
      <c r="GA40" s="3">
        <f t="shared" si="143"/>
        <v>0</v>
      </c>
      <c r="GB40" s="3">
        <f t="shared" si="143"/>
        <v>0</v>
      </c>
      <c r="GE40" s="3" t="str">
        <f>GC39</f>
        <v>Torvald</v>
      </c>
      <c r="GF40" s="3">
        <f t="shared" si="143"/>
        <v>0</v>
      </c>
      <c r="GG40" s="3">
        <f t="shared" si="143"/>
        <v>0</v>
      </c>
      <c r="GH40" s="3">
        <f t="shared" si="143"/>
        <v>0</v>
      </c>
      <c r="GK40" s="3" t="str">
        <f>GI39</f>
        <v>Joakim L</v>
      </c>
      <c r="GL40" s="3">
        <f t="shared" si="143"/>
        <v>0</v>
      </c>
      <c r="GM40" s="3">
        <f t="shared" si="143"/>
        <v>0</v>
      </c>
      <c r="GN40" s="3">
        <f t="shared" si="143"/>
        <v>0</v>
      </c>
      <c r="GQ40" s="3" t="str">
        <f>GO39</f>
        <v>Jappe</v>
      </c>
      <c r="GR40" s="3">
        <f t="shared" si="143"/>
        <v>0</v>
      </c>
      <c r="GS40" s="3">
        <f t="shared" si="143"/>
        <v>0</v>
      </c>
      <c r="GT40" s="3">
        <f t="shared" si="143"/>
        <v>0</v>
      </c>
      <c r="GW40" s="3" t="str">
        <f>GU39</f>
        <v>Tina</v>
      </c>
      <c r="GX40" s="3">
        <f aca="true" t="shared" si="144" ref="GX40:ID40">GV39</f>
        <v>0</v>
      </c>
      <c r="GY40" s="3">
        <f t="shared" si="144"/>
        <v>0</v>
      </c>
      <c r="GZ40" s="3">
        <f t="shared" si="144"/>
        <v>0</v>
      </c>
      <c r="HC40" s="3" t="str">
        <f>HA39</f>
        <v>Christer</v>
      </c>
      <c r="HD40" s="3">
        <f t="shared" si="144"/>
        <v>0</v>
      </c>
      <c r="HE40" s="3">
        <f t="shared" si="144"/>
        <v>0</v>
      </c>
      <c r="HF40" s="3">
        <f t="shared" si="144"/>
        <v>0</v>
      </c>
      <c r="HI40" s="3" t="str">
        <f>HG39</f>
        <v>Aron</v>
      </c>
      <c r="HJ40" s="3">
        <f t="shared" si="144"/>
        <v>0</v>
      </c>
      <c r="HK40" s="3">
        <f t="shared" si="144"/>
        <v>0</v>
      </c>
      <c r="HL40" s="3">
        <f t="shared" si="144"/>
        <v>0</v>
      </c>
      <c r="HO40" s="3" t="str">
        <f>HM39</f>
        <v>Fam Wendin</v>
      </c>
      <c r="HP40" s="3">
        <f t="shared" si="144"/>
        <v>0</v>
      </c>
      <c r="HQ40" s="3">
        <f t="shared" si="144"/>
        <v>0</v>
      </c>
      <c r="HR40" s="3">
        <f t="shared" si="144"/>
        <v>0</v>
      </c>
      <c r="HS40" s="3">
        <f t="shared" si="144"/>
        <v>0</v>
      </c>
      <c r="HT40" s="3">
        <f t="shared" si="144"/>
        <v>0</v>
      </c>
      <c r="HU40" s="3" t="str">
        <f t="shared" si="144"/>
        <v>Fredrik L</v>
      </c>
      <c r="HV40" s="3">
        <f t="shared" si="144"/>
        <v>0</v>
      </c>
      <c r="HW40" s="3">
        <f t="shared" si="144"/>
        <v>0</v>
      </c>
      <c r="HX40" s="3">
        <f t="shared" si="144"/>
        <v>0</v>
      </c>
      <c r="HY40" s="3">
        <f t="shared" si="144"/>
        <v>0</v>
      </c>
      <c r="HZ40" s="148">
        <f t="shared" si="144"/>
        <v>0</v>
      </c>
      <c r="IA40" s="3" t="str">
        <f t="shared" si="144"/>
        <v>Stefan L</v>
      </c>
      <c r="IB40" s="3">
        <f t="shared" si="144"/>
        <v>0</v>
      </c>
      <c r="IC40" s="3">
        <f t="shared" si="144"/>
        <v>0</v>
      </c>
      <c r="ID40" s="3">
        <f t="shared" si="144"/>
        <v>0</v>
      </c>
      <c r="IE40" s="3">
        <f>HU39</f>
        <v>0</v>
      </c>
      <c r="IF40" s="3">
        <f>HV39</f>
        <v>0</v>
      </c>
      <c r="IG40" s="3">
        <f aca="true" t="shared" si="145" ref="IG40:IV40">IE39</f>
        <v>0</v>
      </c>
      <c r="IH40" s="3">
        <f t="shared" si="145"/>
        <v>0</v>
      </c>
      <c r="II40" s="3">
        <f t="shared" si="145"/>
        <v>0</v>
      </c>
      <c r="IJ40" s="3">
        <f t="shared" si="145"/>
        <v>0</v>
      </c>
      <c r="IK40" s="3">
        <f t="shared" si="145"/>
        <v>0</v>
      </c>
      <c r="IL40" s="3">
        <f t="shared" si="145"/>
        <v>0</v>
      </c>
      <c r="IM40" s="3">
        <f t="shared" si="145"/>
        <v>0</v>
      </c>
      <c r="IN40" s="3">
        <f t="shared" si="145"/>
        <v>0</v>
      </c>
      <c r="IO40" s="3">
        <f t="shared" si="145"/>
        <v>0</v>
      </c>
      <c r="IP40" s="3">
        <f t="shared" si="145"/>
        <v>0</v>
      </c>
      <c r="IQ40" s="3">
        <f t="shared" si="145"/>
        <v>0</v>
      </c>
      <c r="IR40" s="3">
        <f t="shared" si="145"/>
        <v>0</v>
      </c>
      <c r="IS40" s="3">
        <f t="shared" si="145"/>
        <v>0</v>
      </c>
      <c r="IT40" s="3">
        <f t="shared" si="145"/>
        <v>0</v>
      </c>
      <c r="IU40" s="3">
        <f t="shared" si="145"/>
        <v>0</v>
      </c>
      <c r="IV40" s="3">
        <f t="shared" si="145"/>
        <v>0</v>
      </c>
    </row>
    <row r="41" spans="1:256" ht="16.5" customHeight="1" hidden="1">
      <c r="A41" s="84">
        <f>INDEX($2:$38,MATCH(" ",$F$2:$F$38,),A42)</f>
        <v>42531</v>
      </c>
      <c r="B41" s="84" t="str">
        <f>INDEX($2:$38,MATCH(" ",$F$2:$F$38,),B42)</f>
        <v>21.00</v>
      </c>
      <c r="C41" s="3" t="str">
        <f>INDEX($C$2:$IV$38,MATCH(" ",$F$2:$F$38,),C42)</f>
        <v>Frankrike</v>
      </c>
      <c r="D41" s="34" t="s">
        <v>6</v>
      </c>
      <c r="E41" s="3" t="str">
        <f>INDEX($C$2:$IV$38,MATCH(" ",$F$2:$F$38,),E42)</f>
        <v>Rumänien</v>
      </c>
      <c r="F41" s="3" t="str">
        <f>INDEX($F$3:$ID$38,MATCH(" ",$F$3:$F$38,),F42)</f>
        <v> </v>
      </c>
      <c r="G41" s="3" t="str">
        <f>INDEX($F$3:$ID$38,MATCH(" ",$F$3:$F$38,),G42)</f>
        <v>-</v>
      </c>
      <c r="H41" s="3">
        <f>INDEX($F$3:$ID$38,MATCH(" ",$F$3:$F$38,),H42)</f>
        <v>0</v>
      </c>
      <c r="I41" s="3">
        <f>INDEX($F$3:$ID$38,MATCH(" ",$F$3:$F$38,),I42)</f>
        <v>0</v>
      </c>
      <c r="J41" s="3">
        <f>INDEX($F$3:$ID$38,MATCH(" ",$F$3:$F$38,),J42)</f>
        <v>0</v>
      </c>
      <c r="K41" s="3">
        <f aca="true" t="shared" si="146" ref="K41:AN41">INDEX($F$2:$IV$38,MATCH(" ",$F$2:$F$38,),K42)</f>
        <v>2</v>
      </c>
      <c r="L41" s="3" t="str">
        <f t="shared" si="146"/>
        <v>-</v>
      </c>
      <c r="M41" s="3">
        <f t="shared" si="146"/>
        <v>0</v>
      </c>
      <c r="N41" s="3">
        <f t="shared" si="146"/>
        <v>0</v>
      </c>
      <c r="O41" s="3">
        <f t="shared" si="146"/>
        <v>1</v>
      </c>
      <c r="P41" s="3">
        <f t="shared" si="146"/>
        <v>0</v>
      </c>
      <c r="Q41" s="3">
        <f>INDEX($F$2:$IV$38,MATCH(" ",$F$2:$F$38,),Q42)</f>
        <v>2</v>
      </c>
      <c r="R41" s="3" t="str">
        <f>INDEX($F$2:$IV$38,MATCH(" ",$F$2:$F$38,),R42)</f>
        <v>-</v>
      </c>
      <c r="S41" s="3">
        <f>INDEX($F$2:$IV$38,MATCH(" ",$F$2:$F$38,),S42)</f>
        <v>0</v>
      </c>
      <c r="T41" s="3">
        <f t="shared" si="146"/>
        <v>0</v>
      </c>
      <c r="U41" s="3">
        <f t="shared" si="146"/>
        <v>1</v>
      </c>
      <c r="V41" s="3">
        <f t="shared" si="146"/>
        <v>0</v>
      </c>
      <c r="W41" s="3">
        <f>INDEX($F$2:$IV$38,MATCH(" ",$F$2:$F$38,),W42)</f>
        <v>3</v>
      </c>
      <c r="X41" s="3" t="str">
        <f>INDEX($F$2:$IV$38,MATCH(" ",$F$2:$F$38,),X42)</f>
        <v>-</v>
      </c>
      <c r="Y41" s="3">
        <f>INDEX($F$2:$IV$38,MATCH(" ",$F$2:$F$38,),Y42)</f>
        <v>0</v>
      </c>
      <c r="Z41" s="3">
        <f t="shared" si="146"/>
        <v>0</v>
      </c>
      <c r="AA41" s="3">
        <f t="shared" si="146"/>
        <v>1</v>
      </c>
      <c r="AB41" s="3">
        <f t="shared" si="146"/>
        <v>0</v>
      </c>
      <c r="AC41" s="3">
        <f>INDEX($F$2:$IV$38,MATCH(" ",$F$2:$F$38,),AC42)</f>
        <v>2</v>
      </c>
      <c r="AD41" s="3" t="str">
        <f>INDEX($F$2:$IV$38,MATCH(" ",$F$2:$F$38,),AD42)</f>
        <v>-</v>
      </c>
      <c r="AE41" s="3">
        <f>INDEX($F$2:$IV$38,MATCH(" ",$F$2:$F$38,),AE42)</f>
        <v>0</v>
      </c>
      <c r="AF41" s="3">
        <f t="shared" si="146"/>
        <v>0</v>
      </c>
      <c r="AG41" s="3">
        <f t="shared" si="146"/>
        <v>1</v>
      </c>
      <c r="AH41" s="3">
        <f t="shared" si="146"/>
        <v>0</v>
      </c>
      <c r="AI41" s="3">
        <f>INDEX($F$2:$IV$38,MATCH(" ",$F$2:$F$38,),AI42)</f>
        <v>2</v>
      </c>
      <c r="AJ41" s="3" t="str">
        <f>INDEX($F$2:$IV$38,MATCH(" ",$F$2:$F$38,),AJ42)</f>
        <v>-</v>
      </c>
      <c r="AK41" s="3">
        <f>INDEX($F$2:$IV$38,MATCH(" ",$F$2:$F$38,),AK42)</f>
        <v>0</v>
      </c>
      <c r="AL41" s="3">
        <f t="shared" si="146"/>
        <v>0</v>
      </c>
      <c r="AM41" s="3">
        <f t="shared" si="146"/>
        <v>1</v>
      </c>
      <c r="AN41" s="3">
        <f t="shared" si="146"/>
        <v>0</v>
      </c>
      <c r="AO41" s="3">
        <f>INDEX($F$2:$IV$38,MATCH(" ",$F$2:$F$38,),AO42)</f>
        <v>2</v>
      </c>
      <c r="AP41" s="3" t="str">
        <f>INDEX($F$2:$IV$38,MATCH(" ",$F$2:$F$38,),AP42)</f>
        <v>-</v>
      </c>
      <c r="AQ41" s="3">
        <f>INDEX($F$2:$IV$38,MATCH(" ",$F$2:$F$38,),AQ42)</f>
        <v>1</v>
      </c>
      <c r="AR41" s="3">
        <f aca="true" t="shared" si="147" ref="AR41:BV41">INDEX($F$2:$IV$38,MATCH(" ",$F$2:$F$38,),AR42)</f>
        <v>0</v>
      </c>
      <c r="AS41" s="3">
        <f t="shared" si="147"/>
        <v>1</v>
      </c>
      <c r="AT41" s="3">
        <f t="shared" si="147"/>
        <v>0</v>
      </c>
      <c r="AU41" s="3">
        <f>INDEX($F$2:$IV$38,MATCH(" ",$F$2:$F$38,),AU42)</f>
        <v>3</v>
      </c>
      <c r="AV41" s="3" t="str">
        <f>INDEX($F$2:$IV$38,MATCH(" ",$F$2:$F$38,),AV42)</f>
        <v>-</v>
      </c>
      <c r="AW41" s="3">
        <f>INDEX($F$2:$IV$38,MATCH(" ",$F$2:$F$38,),AW42)</f>
        <v>0</v>
      </c>
      <c r="AX41" s="3">
        <f t="shared" si="147"/>
        <v>0</v>
      </c>
      <c r="AY41" s="3">
        <f t="shared" si="147"/>
        <v>1</v>
      </c>
      <c r="AZ41" s="3">
        <f t="shared" si="147"/>
        <v>0</v>
      </c>
      <c r="BA41" s="3">
        <f t="shared" si="147"/>
        <v>2</v>
      </c>
      <c r="BB41" s="3" t="str">
        <f t="shared" si="147"/>
        <v>-</v>
      </c>
      <c r="BC41" s="3">
        <f t="shared" si="147"/>
        <v>0</v>
      </c>
      <c r="BD41" s="3">
        <f t="shared" si="147"/>
        <v>0</v>
      </c>
      <c r="BE41" s="3">
        <f t="shared" si="147"/>
        <v>1</v>
      </c>
      <c r="BF41" s="3">
        <f t="shared" si="147"/>
        <v>0</v>
      </c>
      <c r="BG41" s="3">
        <f t="shared" si="147"/>
        <v>2</v>
      </c>
      <c r="BH41" s="3" t="str">
        <f t="shared" si="147"/>
        <v>-</v>
      </c>
      <c r="BI41" s="3">
        <f t="shared" si="147"/>
        <v>0</v>
      </c>
      <c r="BJ41" s="3">
        <f t="shared" si="147"/>
        <v>0</v>
      </c>
      <c r="BK41" s="3">
        <f t="shared" si="147"/>
        <v>1</v>
      </c>
      <c r="BL41" s="3">
        <f t="shared" si="147"/>
        <v>0</v>
      </c>
      <c r="BM41" s="3">
        <f t="shared" si="147"/>
        <v>7</v>
      </c>
      <c r="BN41" s="3" t="str">
        <f t="shared" si="147"/>
        <v>-</v>
      </c>
      <c r="BO41" s="3">
        <f t="shared" si="147"/>
        <v>0</v>
      </c>
      <c r="BP41" s="3">
        <f t="shared" si="147"/>
        <v>0</v>
      </c>
      <c r="BQ41" s="3">
        <f t="shared" si="147"/>
        <v>1</v>
      </c>
      <c r="BR41" s="3">
        <f t="shared" si="147"/>
        <v>0</v>
      </c>
      <c r="BS41" s="3">
        <f>INDEX($F$2:$IV$38,MATCH(" ",$F$2:$F$38,),BS42)</f>
        <v>2</v>
      </c>
      <c r="BT41" s="3" t="str">
        <f>INDEX($F$2:$IV$38,MATCH(" ",$F$2:$F$38,),BT42)</f>
        <v>-</v>
      </c>
      <c r="BU41" s="3">
        <f>INDEX($F$2:$IV$38,MATCH(" ",$F$2:$F$38,),BU42)</f>
        <v>0</v>
      </c>
      <c r="BV41" s="3">
        <f t="shared" si="147"/>
        <v>0</v>
      </c>
      <c r="BW41" s="3">
        <f aca="true" t="shared" si="148" ref="BW41:DB41">INDEX($F$2:$IV$38,MATCH(" ",$F$2:$F$38,),BW42)</f>
        <v>1</v>
      </c>
      <c r="BX41" s="3">
        <f t="shared" si="148"/>
        <v>0</v>
      </c>
      <c r="BY41" s="3">
        <f>INDEX($F$2:$IV$38,MATCH(" ",$F$2:$F$38,),BY42)</f>
        <v>1</v>
      </c>
      <c r="BZ41" s="3" t="str">
        <f>INDEX($F$2:$IV$38,MATCH(" ",$F$2:$F$38,),BZ42)</f>
        <v>-</v>
      </c>
      <c r="CA41" s="3">
        <f>INDEX($F$2:$IV$38,MATCH(" ",$F$2:$F$38,),CA42)</f>
        <v>0</v>
      </c>
      <c r="CB41" s="3">
        <f t="shared" si="148"/>
        <v>0</v>
      </c>
      <c r="CC41" s="3">
        <f t="shared" si="148"/>
        <v>1</v>
      </c>
      <c r="CD41" s="3">
        <f t="shared" si="148"/>
        <v>0</v>
      </c>
      <c r="CE41" s="3">
        <f>INDEX($F$2:$IV$38,MATCH(" ",$F$2:$F$38,),CE42)</f>
        <v>1</v>
      </c>
      <c r="CF41" s="3" t="str">
        <f>INDEX($F$2:$IV$38,MATCH(" ",$F$2:$F$38,),CF42)</f>
        <v>-</v>
      </c>
      <c r="CG41" s="3">
        <f>INDEX($F$2:$IV$38,MATCH(" ",$F$2:$F$38,),CG42)</f>
        <v>1</v>
      </c>
      <c r="CH41" s="3">
        <f t="shared" si="148"/>
        <v>0</v>
      </c>
      <c r="CI41" s="3" t="str">
        <f t="shared" si="148"/>
        <v>X</v>
      </c>
      <c r="CJ41" s="3">
        <f t="shared" si="148"/>
        <v>0</v>
      </c>
      <c r="CK41" s="3">
        <f>INDEX($F$2:$IV$38,MATCH(" ",$F$2:$F$38,),CK42)</f>
        <v>2</v>
      </c>
      <c r="CL41" s="3" t="str">
        <f>INDEX($F$2:$IV$38,MATCH(" ",$F$2:$F$38,),CL42)</f>
        <v>-</v>
      </c>
      <c r="CM41" s="3">
        <f>INDEX($F$2:$IV$38,MATCH(" ",$F$2:$F$38,),CM42)</f>
        <v>0</v>
      </c>
      <c r="CN41" s="3">
        <f t="shared" si="148"/>
        <v>0</v>
      </c>
      <c r="CO41" s="3">
        <f t="shared" si="148"/>
        <v>1</v>
      </c>
      <c r="CP41" s="3">
        <f t="shared" si="148"/>
        <v>0</v>
      </c>
      <c r="CQ41" s="3">
        <f>INDEX($F$2:$IV$38,MATCH(" ",$F$2:$F$38,),CQ42)</f>
        <v>3</v>
      </c>
      <c r="CR41" s="3" t="str">
        <f>INDEX($F$2:$IV$38,MATCH(" ",$F$2:$F$38,),CR42)</f>
        <v>-</v>
      </c>
      <c r="CS41" s="3">
        <f>INDEX($F$2:$IV$38,MATCH(" ",$F$2:$F$38,),CS42)</f>
        <v>0</v>
      </c>
      <c r="CT41" s="3">
        <f t="shared" si="148"/>
        <v>0</v>
      </c>
      <c r="CU41" s="3">
        <f t="shared" si="148"/>
        <v>1</v>
      </c>
      <c r="CV41" s="3">
        <f t="shared" si="148"/>
        <v>0</v>
      </c>
      <c r="CW41" s="3">
        <f>INDEX($F$2:$IV$38,MATCH(" ",$F$2:$F$38,),CW42)</f>
        <v>1</v>
      </c>
      <c r="CX41" s="3" t="str">
        <f>INDEX($F$2:$IV$38,MATCH(" ",$F$2:$F$38,),CX42)</f>
        <v>-</v>
      </c>
      <c r="CY41" s="3">
        <f>INDEX($F$2:$IV$38,MATCH(" ",$F$2:$F$38,),CY42)</f>
        <v>0</v>
      </c>
      <c r="CZ41" s="3">
        <f t="shared" si="148"/>
        <v>0</v>
      </c>
      <c r="DA41" s="3">
        <f t="shared" si="148"/>
        <v>1</v>
      </c>
      <c r="DB41" s="3">
        <f t="shared" si="148"/>
        <v>0</v>
      </c>
      <c r="DC41" s="3">
        <f aca="true" t="shared" si="149" ref="DC41:DM41">INDEX($F$2:$IV$38,MATCH(" ",$F$2:$F$38,),DC42)</f>
        <v>3</v>
      </c>
      <c r="DD41" s="3" t="str">
        <f t="shared" si="149"/>
        <v>-</v>
      </c>
      <c r="DE41" s="3">
        <f t="shared" si="149"/>
        <v>2</v>
      </c>
      <c r="DF41" s="3">
        <f t="shared" si="149"/>
        <v>0</v>
      </c>
      <c r="DG41" s="3">
        <f t="shared" si="149"/>
        <v>1</v>
      </c>
      <c r="DH41" s="3">
        <f t="shared" si="149"/>
        <v>0</v>
      </c>
      <c r="DI41" s="3">
        <f t="shared" si="149"/>
        <v>5</v>
      </c>
      <c r="DJ41" s="3" t="str">
        <f t="shared" si="149"/>
        <v>-</v>
      </c>
      <c r="DK41" s="3">
        <f t="shared" si="149"/>
        <v>1</v>
      </c>
      <c r="DL41" s="3">
        <f t="shared" si="149"/>
        <v>0</v>
      </c>
      <c r="DM41" s="3">
        <f t="shared" si="149"/>
        <v>1</v>
      </c>
      <c r="DN41" s="3">
        <f t="shared" si="36"/>
        <v>0</v>
      </c>
      <c r="DO41" s="3">
        <f>INDEX($F$2:$IV$38,MATCH(" ",$F$2:$F$38,),DO42)</f>
        <v>2</v>
      </c>
      <c r="DP41" s="3" t="str">
        <f>INDEX($F$2:$IV$38,MATCH(" ",$F$2:$F$38,),DP42)</f>
        <v>-</v>
      </c>
      <c r="DQ41" s="3">
        <f>INDEX($F$2:$IV$38,MATCH(" ",$F$2:$F$38,),DQ42)</f>
        <v>1</v>
      </c>
      <c r="DR41" s="3">
        <f aca="true" t="shared" si="150" ref="DR41:ER41">INDEX($F$2:$IV$38,MATCH(" ",$F$2:$F$38,),DR42)</f>
        <v>0</v>
      </c>
      <c r="DS41" s="3">
        <f t="shared" si="150"/>
        <v>1</v>
      </c>
      <c r="DT41" s="3">
        <f t="shared" si="150"/>
        <v>0</v>
      </c>
      <c r="DU41" s="3">
        <f>INDEX($F$2:$IV$38,MATCH(" ",$F$2:$F$38,),DU42)</f>
        <v>1</v>
      </c>
      <c r="DV41" s="3" t="str">
        <f>INDEX($F$2:$IV$38,MATCH(" ",$F$2:$F$38,),DV42)</f>
        <v>-</v>
      </c>
      <c r="DW41" s="3">
        <f>INDEX($F$2:$IV$38,MATCH(" ",$F$2:$F$38,),DW42)</f>
        <v>0</v>
      </c>
      <c r="DX41" s="3">
        <f t="shared" si="150"/>
        <v>0</v>
      </c>
      <c r="DY41" s="3">
        <f t="shared" si="150"/>
        <v>1</v>
      </c>
      <c r="DZ41" s="3">
        <f t="shared" si="150"/>
        <v>0</v>
      </c>
      <c r="EA41" s="3">
        <f>INDEX($F$2:$IV$38,MATCH(" ",$F$2:$F$38,),EA42)</f>
        <v>1</v>
      </c>
      <c r="EB41" s="3" t="str">
        <f>INDEX($F$2:$IV$38,MATCH(" ",$F$2:$F$38,),EB42)</f>
        <v>-</v>
      </c>
      <c r="EC41" s="3">
        <f>INDEX($F$2:$IV$38,MATCH(" ",$F$2:$F$38,),EC42)</f>
        <v>0</v>
      </c>
      <c r="ED41" s="3">
        <f t="shared" si="150"/>
        <v>0</v>
      </c>
      <c r="EE41" s="3">
        <f t="shared" si="150"/>
        <v>1</v>
      </c>
      <c r="EF41" s="3">
        <f t="shared" si="150"/>
        <v>0</v>
      </c>
      <c r="EG41" s="3">
        <f>INDEX($F$2:$IV$38,MATCH(" ",$F$2:$F$38,),EG42)</f>
        <v>3</v>
      </c>
      <c r="EH41" s="3" t="str">
        <f>INDEX($F$2:$IV$38,MATCH(" ",$F$2:$F$38,),EH42)</f>
        <v>-</v>
      </c>
      <c r="EI41" s="3">
        <f>INDEX($F$2:$IV$38,MATCH(" ",$F$2:$F$38,),EI42)</f>
        <v>1</v>
      </c>
      <c r="EJ41" s="3">
        <f t="shared" si="150"/>
        <v>0</v>
      </c>
      <c r="EK41" s="3">
        <f t="shared" si="150"/>
        <v>1</v>
      </c>
      <c r="EL41" s="3">
        <f t="shared" si="150"/>
        <v>0</v>
      </c>
      <c r="EM41" s="3">
        <f>INDEX($F$2:$IV$38,MATCH(" ",$F$2:$F$38,),EM42)</f>
        <v>3</v>
      </c>
      <c r="EN41" s="3" t="str">
        <f>INDEX($F$2:$IV$38,MATCH(" ",$F$2:$F$38,),EN42)</f>
        <v>-</v>
      </c>
      <c r="EO41" s="3">
        <f>INDEX($F$2:$IV$38,MATCH(" ",$F$2:$F$38,),EO42)</f>
        <v>1</v>
      </c>
      <c r="EP41" s="3">
        <f t="shared" si="150"/>
        <v>0</v>
      </c>
      <c r="EQ41" s="3">
        <f t="shared" si="150"/>
        <v>1</v>
      </c>
      <c r="ER41" s="3">
        <f t="shared" si="150"/>
        <v>0</v>
      </c>
      <c r="ES41" s="3">
        <f>INDEX($F$2:$IV$38,MATCH(" ",$F$2:$F$38,),ES42)</f>
        <v>1</v>
      </c>
      <c r="ET41" s="3" t="str">
        <f>INDEX($F$2:$IV$38,MATCH(" ",$F$2:$F$38,),ET42)</f>
        <v>-</v>
      </c>
      <c r="EU41" s="3">
        <f>INDEX($F$2:$IV$38,MATCH(" ",$F$2:$F$38,),EU42)</f>
        <v>1</v>
      </c>
      <c r="EV41" s="3">
        <f aca="true" t="shared" si="151" ref="EV41:FZ41">INDEX($F$2:$IV$38,MATCH(" ",$F$2:$F$38,),EV42)</f>
        <v>0</v>
      </c>
      <c r="EW41" s="3" t="str">
        <f t="shared" si="151"/>
        <v>X</v>
      </c>
      <c r="EX41" s="3">
        <f t="shared" si="151"/>
        <v>0</v>
      </c>
      <c r="EY41" s="3">
        <f>INDEX($F$2:$IV$38,MATCH(" ",$F$2:$F$38,),EY42)</f>
        <v>2</v>
      </c>
      <c r="EZ41" s="3" t="str">
        <f>INDEX($F$2:$IV$38,MATCH(" ",$F$2:$F$38,),EZ42)</f>
        <v>-</v>
      </c>
      <c r="FA41" s="3">
        <f>INDEX($F$2:$IV$38,MATCH(" ",$F$2:$F$38,),FA42)</f>
        <v>0</v>
      </c>
      <c r="FB41" s="3">
        <f t="shared" si="151"/>
        <v>0</v>
      </c>
      <c r="FC41" s="3">
        <f t="shared" si="151"/>
        <v>1</v>
      </c>
      <c r="FD41" s="3">
        <f t="shared" si="151"/>
        <v>0</v>
      </c>
      <c r="FE41" s="3">
        <f>INDEX($F$2:$IV$38,MATCH(" ",$F$2:$F$38,),FE42)</f>
        <v>3</v>
      </c>
      <c r="FF41" s="3" t="str">
        <f>INDEX($F$2:$IV$38,MATCH(" ",$F$2:$F$38,),FF42)</f>
        <v>-</v>
      </c>
      <c r="FG41" s="3">
        <f>INDEX($F$2:$IV$38,MATCH(" ",$F$2:$F$38,),FG42)</f>
        <v>2</v>
      </c>
      <c r="FH41" s="3">
        <f t="shared" si="151"/>
        <v>0</v>
      </c>
      <c r="FI41" s="3">
        <f t="shared" si="151"/>
        <v>1</v>
      </c>
      <c r="FJ41" s="3">
        <f t="shared" si="151"/>
        <v>0</v>
      </c>
      <c r="FK41" s="3">
        <f>INDEX($F$2:$IV$38,MATCH(" ",$F$2:$F$38,),FK42)</f>
        <v>3</v>
      </c>
      <c r="FL41" s="3" t="str">
        <f>INDEX($F$2:$IV$38,MATCH(" ",$F$2:$F$38,),FL42)</f>
        <v>-</v>
      </c>
      <c r="FM41" s="3">
        <f>INDEX($F$2:$IV$38,MATCH(" ",$F$2:$F$38,),FM42)</f>
        <v>1</v>
      </c>
      <c r="FN41" s="3">
        <f t="shared" si="151"/>
        <v>0</v>
      </c>
      <c r="FO41" s="3">
        <f t="shared" si="151"/>
        <v>1</v>
      </c>
      <c r="FP41" s="3">
        <f t="shared" si="151"/>
        <v>0</v>
      </c>
      <c r="FQ41" s="3">
        <f>INDEX($F$2:$IV$38,MATCH(" ",$F$2:$F$38,),FQ42)</f>
        <v>2</v>
      </c>
      <c r="FR41" s="3" t="str">
        <f>INDEX($F$2:$IV$38,MATCH(" ",$F$2:$F$38,),FR42)</f>
        <v>-</v>
      </c>
      <c r="FS41" s="3">
        <f>INDEX($F$2:$IV$38,MATCH(" ",$F$2:$F$38,),FS42)</f>
        <v>0</v>
      </c>
      <c r="FT41" s="3">
        <f t="shared" si="151"/>
        <v>0</v>
      </c>
      <c r="FU41" s="3">
        <f t="shared" si="151"/>
        <v>1</v>
      </c>
      <c r="FV41" s="3">
        <f t="shared" si="151"/>
        <v>0</v>
      </c>
      <c r="FW41" s="3">
        <f>INDEX($F$2:$IV$38,MATCH(" ",$F$2:$F$38,),FW42)</f>
        <v>2</v>
      </c>
      <c r="FX41" s="3" t="str">
        <f>INDEX($F$2:$IV$38,MATCH(" ",$F$2:$F$38,),FX42)</f>
        <v>-</v>
      </c>
      <c r="FY41" s="3">
        <f>INDEX($F$2:$IV$38,MATCH(" ",$F$2:$F$38,),FY42)</f>
        <v>0</v>
      </c>
      <c r="FZ41" s="3">
        <f t="shared" si="151"/>
        <v>0</v>
      </c>
      <c r="GA41" s="3">
        <f aca="true" t="shared" si="152" ref="GA41:HF41">INDEX($F$2:$IV$38,MATCH(" ",$F$2:$F$38,),GA42)</f>
        <v>1</v>
      </c>
      <c r="GB41" s="3">
        <f t="shared" si="152"/>
        <v>0</v>
      </c>
      <c r="GC41" s="3">
        <f>INDEX($F$2:$IV$38,MATCH(" ",$F$2:$F$38,),GC42)</f>
        <v>2</v>
      </c>
      <c r="GD41" s="3" t="str">
        <f>INDEX($F$2:$IV$38,MATCH(" ",$F$2:$F$38,),GD42)</f>
        <v>-</v>
      </c>
      <c r="GE41" s="3">
        <f>INDEX($F$2:$IV$38,MATCH(" ",$F$2:$F$38,),GE42)</f>
        <v>0</v>
      </c>
      <c r="GF41" s="3">
        <f t="shared" si="152"/>
        <v>0</v>
      </c>
      <c r="GG41" s="3">
        <f t="shared" si="152"/>
        <v>1</v>
      </c>
      <c r="GH41" s="3">
        <f t="shared" si="152"/>
        <v>0</v>
      </c>
      <c r="GI41" s="3">
        <f>INDEX($F$2:$IV$38,MATCH(" ",$F$2:$F$38,),GI42)</f>
        <v>3</v>
      </c>
      <c r="GJ41" s="3" t="str">
        <f>INDEX($F$2:$IV$38,MATCH(" ",$F$2:$F$38,),GJ42)</f>
        <v>-</v>
      </c>
      <c r="GK41" s="3">
        <f>INDEX($F$2:$IV$38,MATCH(" ",$F$2:$F$38,),GK42)</f>
        <v>0</v>
      </c>
      <c r="GL41" s="3">
        <f t="shared" si="152"/>
        <v>0</v>
      </c>
      <c r="GM41" s="3">
        <f t="shared" si="152"/>
        <v>1</v>
      </c>
      <c r="GN41" s="3">
        <f t="shared" si="152"/>
        <v>0</v>
      </c>
      <c r="GO41" s="3">
        <f>INDEX($F$2:$IV$38,MATCH(" ",$F$2:$F$38,),GO42)</f>
        <v>1</v>
      </c>
      <c r="GP41" s="3" t="str">
        <f>INDEX($F$2:$IV$38,MATCH(" ",$F$2:$F$38,),GP42)</f>
        <v>-</v>
      </c>
      <c r="GQ41" s="3">
        <f>INDEX($F$2:$IV$38,MATCH(" ",$F$2:$F$38,),GQ42)</f>
        <v>1</v>
      </c>
      <c r="GR41" s="3">
        <f t="shared" si="152"/>
        <v>0</v>
      </c>
      <c r="GS41" s="3" t="str">
        <f t="shared" si="152"/>
        <v>X</v>
      </c>
      <c r="GT41" s="3">
        <f t="shared" si="152"/>
        <v>0</v>
      </c>
      <c r="GU41" s="3">
        <f>INDEX($F$2:$IV$38,MATCH(" ",$F$2:$F$38,),GU42)</f>
        <v>2</v>
      </c>
      <c r="GV41" s="3" t="str">
        <f>INDEX($F$2:$IV$38,MATCH(" ",$F$2:$F$38,),GV42)</f>
        <v>-</v>
      </c>
      <c r="GW41" s="3">
        <f>INDEX($F$2:$IV$38,MATCH(" ",$F$2:$F$38,),GW42)</f>
        <v>0</v>
      </c>
      <c r="GX41" s="3">
        <f t="shared" si="152"/>
        <v>0</v>
      </c>
      <c r="GY41" s="3">
        <f t="shared" si="152"/>
        <v>1</v>
      </c>
      <c r="GZ41" s="3">
        <f t="shared" si="152"/>
        <v>0</v>
      </c>
      <c r="HA41" s="3">
        <f>INDEX($F$2:$IV$38,MATCH(" ",$F$2:$F$38,),HA42)</f>
        <v>3</v>
      </c>
      <c r="HB41" s="3" t="str">
        <f>INDEX($F$2:$IV$38,MATCH(" ",$F$2:$F$38,),HB42)</f>
        <v>-</v>
      </c>
      <c r="HC41" s="3">
        <f>INDEX($F$2:$IV$38,MATCH(" ",$F$2:$F$38,),HC42)</f>
        <v>0</v>
      </c>
      <c r="HD41" s="3">
        <f t="shared" si="152"/>
        <v>0</v>
      </c>
      <c r="HE41" s="3">
        <f t="shared" si="152"/>
        <v>1</v>
      </c>
      <c r="HF41" s="3">
        <f t="shared" si="152"/>
        <v>0</v>
      </c>
      <c r="HG41" s="3">
        <f>INDEX($F$2:$IV$38,MATCH(" ",$F$2:$F$38,),HG42)</f>
        <v>2</v>
      </c>
      <c r="HH41" s="3" t="str">
        <f>INDEX($F$2:$IV$38,MATCH(" ",$F$2:$F$38,),HH42)</f>
        <v>-</v>
      </c>
      <c r="HI41" s="3">
        <f>INDEX($F$2:$IV$38,MATCH(" ",$F$2:$F$38,),HI42)</f>
        <v>0</v>
      </c>
      <c r="HJ41" s="3">
        <f aca="true" t="shared" si="153" ref="HJ41:IL41">INDEX($F$2:$IV$38,MATCH(" ",$F$2:$F$38,),HJ42)</f>
        <v>0</v>
      </c>
      <c r="HK41" s="3">
        <f t="shared" si="153"/>
        <v>1</v>
      </c>
      <c r="HL41" s="3">
        <f t="shared" si="153"/>
        <v>0</v>
      </c>
      <c r="HM41" s="3">
        <f>INDEX($F$2:$IV$38,MATCH(" ",$F$2:$F$38,),HM42)</f>
        <v>2</v>
      </c>
      <c r="HN41" s="3" t="str">
        <f>INDEX($F$2:$IV$38,MATCH(" ",$F$2:$F$38,),HN42)</f>
        <v>-</v>
      </c>
      <c r="HO41" s="3">
        <f>INDEX($F$2:$IV$38,MATCH(" ",$F$2:$F$38,),HO42)</f>
        <v>0</v>
      </c>
      <c r="HP41" s="3">
        <f t="shared" si="153"/>
        <v>0</v>
      </c>
      <c r="HQ41" s="3">
        <f t="shared" si="153"/>
        <v>1</v>
      </c>
      <c r="HR41" s="3">
        <f t="shared" si="153"/>
        <v>0</v>
      </c>
      <c r="HS41" s="3">
        <f t="shared" si="153"/>
        <v>2</v>
      </c>
      <c r="HT41" s="3" t="str">
        <f t="shared" si="153"/>
        <v>-</v>
      </c>
      <c r="HU41" s="3">
        <f t="shared" si="153"/>
        <v>1</v>
      </c>
      <c r="HV41" s="3">
        <f t="shared" si="153"/>
        <v>0</v>
      </c>
      <c r="HW41" s="3">
        <f t="shared" si="153"/>
        <v>1</v>
      </c>
      <c r="HX41" s="3">
        <f t="shared" si="153"/>
        <v>0</v>
      </c>
      <c r="HY41" s="3">
        <f t="shared" si="153"/>
        <v>1</v>
      </c>
      <c r="HZ41" s="148" t="str">
        <f t="shared" si="153"/>
        <v>-</v>
      </c>
      <c r="IA41" s="3">
        <f t="shared" si="153"/>
        <v>1</v>
      </c>
      <c r="IB41" s="3">
        <f t="shared" si="153"/>
        <v>0</v>
      </c>
      <c r="IC41" s="3" t="str">
        <f t="shared" si="153"/>
        <v>X</v>
      </c>
      <c r="ID41" s="3">
        <f t="shared" si="153"/>
        <v>0</v>
      </c>
      <c r="IE41" s="3">
        <f t="shared" si="153"/>
        <v>0</v>
      </c>
      <c r="IF41" s="3">
        <f t="shared" si="153"/>
        <v>0</v>
      </c>
      <c r="IG41" s="3">
        <f t="shared" si="153"/>
        <v>0</v>
      </c>
      <c r="IH41" s="3">
        <f t="shared" si="153"/>
        <v>0</v>
      </c>
      <c r="II41" s="3">
        <f t="shared" si="153"/>
        <v>0</v>
      </c>
      <c r="IJ41" s="3">
        <f t="shared" si="153"/>
        <v>0</v>
      </c>
      <c r="IK41" s="3">
        <f t="shared" si="153"/>
        <v>0</v>
      </c>
      <c r="IL41" s="3">
        <f t="shared" si="153"/>
        <v>0</v>
      </c>
      <c r="IM41" s="3">
        <f aca="true" t="shared" si="154" ref="IM41:IV41">INDEX($F$2:$IV$38,MATCH(" ",$F$2:$F$38,),IM42)</f>
        <v>0</v>
      </c>
      <c r="IN41" s="3">
        <f t="shared" si="154"/>
        <v>0</v>
      </c>
      <c r="IO41" s="3">
        <f t="shared" si="154"/>
        <v>0</v>
      </c>
      <c r="IP41" s="3">
        <f t="shared" si="154"/>
        <v>0</v>
      </c>
      <c r="IQ41" s="3">
        <f t="shared" si="154"/>
        <v>0</v>
      </c>
      <c r="IR41" s="3">
        <f t="shared" si="154"/>
        <v>0</v>
      </c>
      <c r="IS41" s="3">
        <f t="shared" si="154"/>
        <v>0</v>
      </c>
      <c r="IT41" s="3">
        <f t="shared" si="154"/>
        <v>0</v>
      </c>
      <c r="IU41" s="3">
        <f t="shared" si="154"/>
        <v>0</v>
      </c>
      <c r="IV41" s="3">
        <f t="shared" si="154"/>
        <v>0</v>
      </c>
    </row>
    <row r="42" spans="1:256" s="32" customFormat="1" ht="16.5" customHeight="1" hidden="1">
      <c r="A42" s="30"/>
      <c r="B42" s="30"/>
      <c r="C42" s="3"/>
      <c r="D42" s="37"/>
      <c r="E42" s="3"/>
      <c r="F42" s="31"/>
      <c r="G42" s="31"/>
      <c r="H42" s="31"/>
      <c r="I42" s="31"/>
      <c r="J42" s="31"/>
      <c r="K42" s="31">
        <v>6</v>
      </c>
      <c r="L42" s="31">
        <f aca="true" t="shared" si="155" ref="L42:BW42">K42+1</f>
        <v>7</v>
      </c>
      <c r="M42" s="31">
        <f t="shared" si="155"/>
        <v>8</v>
      </c>
      <c r="N42" s="31">
        <f t="shared" si="155"/>
        <v>9</v>
      </c>
      <c r="O42" s="31">
        <f t="shared" si="155"/>
        <v>10</v>
      </c>
      <c r="P42" s="31">
        <f t="shared" si="155"/>
        <v>11</v>
      </c>
      <c r="Q42" s="31">
        <f t="shared" si="155"/>
        <v>12</v>
      </c>
      <c r="R42" s="31">
        <f t="shared" si="155"/>
        <v>13</v>
      </c>
      <c r="S42" s="31">
        <f t="shared" si="155"/>
        <v>14</v>
      </c>
      <c r="T42" s="31">
        <f t="shared" si="155"/>
        <v>15</v>
      </c>
      <c r="U42" s="31">
        <f t="shared" si="155"/>
        <v>16</v>
      </c>
      <c r="V42" s="31">
        <f t="shared" si="155"/>
        <v>17</v>
      </c>
      <c r="W42" s="31">
        <f t="shared" si="155"/>
        <v>18</v>
      </c>
      <c r="X42" s="31">
        <f t="shared" si="155"/>
        <v>19</v>
      </c>
      <c r="Y42" s="31">
        <f t="shared" si="155"/>
        <v>20</v>
      </c>
      <c r="Z42" s="31">
        <f t="shared" si="155"/>
        <v>21</v>
      </c>
      <c r="AA42" s="31">
        <f t="shared" si="155"/>
        <v>22</v>
      </c>
      <c r="AB42" s="31">
        <f t="shared" si="155"/>
        <v>23</v>
      </c>
      <c r="AC42" s="31">
        <f t="shared" si="155"/>
        <v>24</v>
      </c>
      <c r="AD42" s="31">
        <f t="shared" si="155"/>
        <v>25</v>
      </c>
      <c r="AE42" s="31">
        <f t="shared" si="155"/>
        <v>26</v>
      </c>
      <c r="AF42" s="31">
        <f t="shared" si="155"/>
        <v>27</v>
      </c>
      <c r="AG42" s="31">
        <f t="shared" si="155"/>
        <v>28</v>
      </c>
      <c r="AH42" s="31">
        <f t="shared" si="155"/>
        <v>29</v>
      </c>
      <c r="AI42" s="31">
        <f t="shared" si="155"/>
        <v>30</v>
      </c>
      <c r="AJ42" s="31">
        <f t="shared" si="155"/>
        <v>31</v>
      </c>
      <c r="AK42" s="31">
        <f t="shared" si="155"/>
        <v>32</v>
      </c>
      <c r="AL42" s="31">
        <f t="shared" si="155"/>
        <v>33</v>
      </c>
      <c r="AM42" s="31">
        <f t="shared" si="155"/>
        <v>34</v>
      </c>
      <c r="AN42" s="31">
        <f t="shared" si="155"/>
        <v>35</v>
      </c>
      <c r="AO42" s="31">
        <f t="shared" si="155"/>
        <v>36</v>
      </c>
      <c r="AP42" s="31">
        <f t="shared" si="155"/>
        <v>37</v>
      </c>
      <c r="AQ42" s="31">
        <f t="shared" si="155"/>
        <v>38</v>
      </c>
      <c r="AR42" s="31">
        <f t="shared" si="155"/>
        <v>39</v>
      </c>
      <c r="AS42" s="31">
        <f t="shared" si="155"/>
        <v>40</v>
      </c>
      <c r="AT42" s="31">
        <f t="shared" si="155"/>
        <v>41</v>
      </c>
      <c r="AU42" s="31">
        <f t="shared" si="155"/>
        <v>42</v>
      </c>
      <c r="AV42" s="31">
        <f t="shared" si="155"/>
        <v>43</v>
      </c>
      <c r="AW42" s="31">
        <f t="shared" si="155"/>
        <v>44</v>
      </c>
      <c r="AX42" s="31">
        <f t="shared" si="155"/>
        <v>45</v>
      </c>
      <c r="AY42" s="31">
        <f t="shared" si="155"/>
        <v>46</v>
      </c>
      <c r="AZ42" s="31">
        <f t="shared" si="155"/>
        <v>47</v>
      </c>
      <c r="BA42" s="31">
        <f t="shared" si="155"/>
        <v>48</v>
      </c>
      <c r="BB42" s="31">
        <f t="shared" si="155"/>
        <v>49</v>
      </c>
      <c r="BC42" s="31">
        <f t="shared" si="155"/>
        <v>50</v>
      </c>
      <c r="BD42" s="31">
        <f t="shared" si="155"/>
        <v>51</v>
      </c>
      <c r="BE42" s="31">
        <f t="shared" si="155"/>
        <v>52</v>
      </c>
      <c r="BF42" s="31">
        <f t="shared" si="155"/>
        <v>53</v>
      </c>
      <c r="BG42" s="31">
        <f t="shared" si="155"/>
        <v>54</v>
      </c>
      <c r="BH42" s="31">
        <f t="shared" si="155"/>
        <v>55</v>
      </c>
      <c r="BI42" s="31">
        <f t="shared" si="155"/>
        <v>56</v>
      </c>
      <c r="BJ42" s="31">
        <f t="shared" si="155"/>
        <v>57</v>
      </c>
      <c r="BK42" s="31">
        <f t="shared" si="155"/>
        <v>58</v>
      </c>
      <c r="BL42" s="31">
        <f t="shared" si="155"/>
        <v>59</v>
      </c>
      <c r="BM42" s="31">
        <f t="shared" si="155"/>
        <v>60</v>
      </c>
      <c r="BN42" s="31">
        <f t="shared" si="155"/>
        <v>61</v>
      </c>
      <c r="BO42" s="31">
        <f t="shared" si="155"/>
        <v>62</v>
      </c>
      <c r="BP42" s="31">
        <f t="shared" si="155"/>
        <v>63</v>
      </c>
      <c r="BQ42" s="31">
        <f t="shared" si="155"/>
        <v>64</v>
      </c>
      <c r="BR42" s="31">
        <f t="shared" si="155"/>
        <v>65</v>
      </c>
      <c r="BS42" s="31">
        <f t="shared" si="155"/>
        <v>66</v>
      </c>
      <c r="BT42" s="31">
        <f t="shared" si="155"/>
        <v>67</v>
      </c>
      <c r="BU42" s="31">
        <f t="shared" si="155"/>
        <v>68</v>
      </c>
      <c r="BV42" s="31">
        <f t="shared" si="155"/>
        <v>69</v>
      </c>
      <c r="BW42" s="31">
        <f t="shared" si="155"/>
        <v>70</v>
      </c>
      <c r="BX42" s="31">
        <f aca="true" t="shared" si="156" ref="BX42:EI42">BW42+1</f>
        <v>71</v>
      </c>
      <c r="BY42" s="31">
        <f t="shared" si="156"/>
        <v>72</v>
      </c>
      <c r="BZ42" s="31">
        <f t="shared" si="156"/>
        <v>73</v>
      </c>
      <c r="CA42" s="31">
        <f t="shared" si="156"/>
        <v>74</v>
      </c>
      <c r="CB42" s="31">
        <f t="shared" si="156"/>
        <v>75</v>
      </c>
      <c r="CC42" s="31">
        <f t="shared" si="156"/>
        <v>76</v>
      </c>
      <c r="CD42" s="31">
        <f t="shared" si="156"/>
        <v>77</v>
      </c>
      <c r="CE42" s="31">
        <f t="shared" si="156"/>
        <v>78</v>
      </c>
      <c r="CF42" s="31">
        <f t="shared" si="156"/>
        <v>79</v>
      </c>
      <c r="CG42" s="31">
        <f t="shared" si="156"/>
        <v>80</v>
      </c>
      <c r="CH42" s="31">
        <f t="shared" si="156"/>
        <v>81</v>
      </c>
      <c r="CI42" s="31">
        <f t="shared" si="156"/>
        <v>82</v>
      </c>
      <c r="CJ42" s="31">
        <f t="shared" si="156"/>
        <v>83</v>
      </c>
      <c r="CK42" s="31">
        <f t="shared" si="156"/>
        <v>84</v>
      </c>
      <c r="CL42" s="31">
        <f t="shared" si="156"/>
        <v>85</v>
      </c>
      <c r="CM42" s="31">
        <f t="shared" si="156"/>
        <v>86</v>
      </c>
      <c r="CN42" s="31">
        <f t="shared" si="156"/>
        <v>87</v>
      </c>
      <c r="CO42" s="31">
        <f t="shared" si="156"/>
        <v>88</v>
      </c>
      <c r="CP42" s="31">
        <f t="shared" si="156"/>
        <v>89</v>
      </c>
      <c r="CQ42" s="31">
        <f t="shared" si="156"/>
        <v>90</v>
      </c>
      <c r="CR42" s="31">
        <f t="shared" si="156"/>
        <v>91</v>
      </c>
      <c r="CS42" s="31">
        <f t="shared" si="156"/>
        <v>92</v>
      </c>
      <c r="CT42" s="31">
        <f t="shared" si="156"/>
        <v>93</v>
      </c>
      <c r="CU42" s="31">
        <f t="shared" si="156"/>
        <v>94</v>
      </c>
      <c r="CV42" s="31">
        <f t="shared" si="156"/>
        <v>95</v>
      </c>
      <c r="CW42" s="31">
        <f t="shared" si="156"/>
        <v>96</v>
      </c>
      <c r="CX42" s="31">
        <f t="shared" si="156"/>
        <v>97</v>
      </c>
      <c r="CY42" s="31">
        <f t="shared" si="156"/>
        <v>98</v>
      </c>
      <c r="CZ42" s="31">
        <f t="shared" si="156"/>
        <v>99</v>
      </c>
      <c r="DA42" s="31">
        <f t="shared" si="156"/>
        <v>100</v>
      </c>
      <c r="DB42" s="31">
        <f t="shared" si="156"/>
        <v>101</v>
      </c>
      <c r="DC42" s="31">
        <f t="shared" si="156"/>
        <v>102</v>
      </c>
      <c r="DD42" s="31">
        <f t="shared" si="156"/>
        <v>103</v>
      </c>
      <c r="DE42" s="31">
        <f t="shared" si="156"/>
        <v>104</v>
      </c>
      <c r="DF42" s="31">
        <f t="shared" si="156"/>
        <v>105</v>
      </c>
      <c r="DG42" s="31">
        <f t="shared" si="156"/>
        <v>106</v>
      </c>
      <c r="DH42" s="31">
        <f t="shared" si="156"/>
        <v>107</v>
      </c>
      <c r="DI42" s="31">
        <f t="shared" si="156"/>
        <v>108</v>
      </c>
      <c r="DJ42" s="31">
        <f t="shared" si="156"/>
        <v>109</v>
      </c>
      <c r="DK42" s="31">
        <f t="shared" si="156"/>
        <v>110</v>
      </c>
      <c r="DL42" s="31">
        <f t="shared" si="156"/>
        <v>111</v>
      </c>
      <c r="DM42" s="31">
        <f t="shared" si="156"/>
        <v>112</v>
      </c>
      <c r="DN42" s="31">
        <f t="shared" si="156"/>
        <v>113</v>
      </c>
      <c r="DO42" s="31">
        <f t="shared" si="156"/>
        <v>114</v>
      </c>
      <c r="DP42" s="31">
        <f t="shared" si="156"/>
        <v>115</v>
      </c>
      <c r="DQ42" s="31">
        <f t="shared" si="156"/>
        <v>116</v>
      </c>
      <c r="DR42" s="31">
        <f t="shared" si="156"/>
        <v>117</v>
      </c>
      <c r="DS42" s="31">
        <f t="shared" si="156"/>
        <v>118</v>
      </c>
      <c r="DT42" s="31">
        <f t="shared" si="156"/>
        <v>119</v>
      </c>
      <c r="DU42" s="31">
        <f t="shared" si="156"/>
        <v>120</v>
      </c>
      <c r="DV42" s="31">
        <f t="shared" si="156"/>
        <v>121</v>
      </c>
      <c r="DW42" s="31">
        <f t="shared" si="156"/>
        <v>122</v>
      </c>
      <c r="DX42" s="31">
        <f t="shared" si="156"/>
        <v>123</v>
      </c>
      <c r="DY42" s="31">
        <f t="shared" si="156"/>
        <v>124</v>
      </c>
      <c r="DZ42" s="31">
        <f t="shared" si="156"/>
        <v>125</v>
      </c>
      <c r="EA42" s="31">
        <f t="shared" si="156"/>
        <v>126</v>
      </c>
      <c r="EB42" s="31">
        <f t="shared" si="156"/>
        <v>127</v>
      </c>
      <c r="EC42" s="31">
        <f t="shared" si="156"/>
        <v>128</v>
      </c>
      <c r="ED42" s="31">
        <f t="shared" si="156"/>
        <v>129</v>
      </c>
      <c r="EE42" s="31">
        <f t="shared" si="156"/>
        <v>130</v>
      </c>
      <c r="EF42" s="31">
        <f t="shared" si="156"/>
        <v>131</v>
      </c>
      <c r="EG42" s="31">
        <f t="shared" si="156"/>
        <v>132</v>
      </c>
      <c r="EH42" s="31">
        <f t="shared" si="156"/>
        <v>133</v>
      </c>
      <c r="EI42" s="31">
        <f t="shared" si="156"/>
        <v>134</v>
      </c>
      <c r="EJ42" s="31">
        <f aca="true" t="shared" si="157" ref="EJ42:GU42">EI42+1</f>
        <v>135</v>
      </c>
      <c r="EK42" s="31">
        <f t="shared" si="157"/>
        <v>136</v>
      </c>
      <c r="EL42" s="31">
        <f t="shared" si="157"/>
        <v>137</v>
      </c>
      <c r="EM42" s="31">
        <f t="shared" si="157"/>
        <v>138</v>
      </c>
      <c r="EN42" s="31">
        <f t="shared" si="157"/>
        <v>139</v>
      </c>
      <c r="EO42" s="31">
        <f t="shared" si="157"/>
        <v>140</v>
      </c>
      <c r="EP42" s="31">
        <f t="shared" si="157"/>
        <v>141</v>
      </c>
      <c r="EQ42" s="31">
        <f t="shared" si="157"/>
        <v>142</v>
      </c>
      <c r="ER42" s="31">
        <f t="shared" si="157"/>
        <v>143</v>
      </c>
      <c r="ES42" s="31">
        <f t="shared" si="157"/>
        <v>144</v>
      </c>
      <c r="ET42" s="31">
        <f t="shared" si="157"/>
        <v>145</v>
      </c>
      <c r="EU42" s="31">
        <f t="shared" si="157"/>
        <v>146</v>
      </c>
      <c r="EV42" s="31">
        <f t="shared" si="157"/>
        <v>147</v>
      </c>
      <c r="EW42" s="31">
        <f t="shared" si="157"/>
        <v>148</v>
      </c>
      <c r="EX42" s="31">
        <f t="shared" si="157"/>
        <v>149</v>
      </c>
      <c r="EY42" s="31">
        <f t="shared" si="157"/>
        <v>150</v>
      </c>
      <c r="EZ42" s="31">
        <f t="shared" si="157"/>
        <v>151</v>
      </c>
      <c r="FA42" s="31">
        <f t="shared" si="157"/>
        <v>152</v>
      </c>
      <c r="FB42" s="31">
        <f t="shared" si="157"/>
        <v>153</v>
      </c>
      <c r="FC42" s="31">
        <f t="shared" si="157"/>
        <v>154</v>
      </c>
      <c r="FD42" s="31">
        <f t="shared" si="157"/>
        <v>155</v>
      </c>
      <c r="FE42" s="31">
        <f t="shared" si="157"/>
        <v>156</v>
      </c>
      <c r="FF42" s="31">
        <f t="shared" si="157"/>
        <v>157</v>
      </c>
      <c r="FG42" s="31">
        <f t="shared" si="157"/>
        <v>158</v>
      </c>
      <c r="FH42" s="31">
        <f t="shared" si="157"/>
        <v>159</v>
      </c>
      <c r="FI42" s="31">
        <f t="shared" si="157"/>
        <v>160</v>
      </c>
      <c r="FJ42" s="31">
        <f t="shared" si="157"/>
        <v>161</v>
      </c>
      <c r="FK42" s="31">
        <f t="shared" si="157"/>
        <v>162</v>
      </c>
      <c r="FL42" s="31">
        <f t="shared" si="157"/>
        <v>163</v>
      </c>
      <c r="FM42" s="31">
        <f t="shared" si="157"/>
        <v>164</v>
      </c>
      <c r="FN42" s="31">
        <f t="shared" si="157"/>
        <v>165</v>
      </c>
      <c r="FO42" s="31">
        <f t="shared" si="157"/>
        <v>166</v>
      </c>
      <c r="FP42" s="31">
        <f t="shared" si="157"/>
        <v>167</v>
      </c>
      <c r="FQ42" s="31">
        <f t="shared" si="157"/>
        <v>168</v>
      </c>
      <c r="FR42" s="31">
        <f t="shared" si="157"/>
        <v>169</v>
      </c>
      <c r="FS42" s="31">
        <f t="shared" si="157"/>
        <v>170</v>
      </c>
      <c r="FT42" s="31">
        <f t="shared" si="157"/>
        <v>171</v>
      </c>
      <c r="FU42" s="31">
        <f t="shared" si="157"/>
        <v>172</v>
      </c>
      <c r="FV42" s="31">
        <f t="shared" si="157"/>
        <v>173</v>
      </c>
      <c r="FW42" s="31">
        <f t="shared" si="157"/>
        <v>174</v>
      </c>
      <c r="FX42" s="31">
        <f t="shared" si="157"/>
        <v>175</v>
      </c>
      <c r="FY42" s="31">
        <f t="shared" si="157"/>
        <v>176</v>
      </c>
      <c r="FZ42" s="31">
        <f t="shared" si="157"/>
        <v>177</v>
      </c>
      <c r="GA42" s="31">
        <f t="shared" si="157"/>
        <v>178</v>
      </c>
      <c r="GB42" s="31">
        <f t="shared" si="157"/>
        <v>179</v>
      </c>
      <c r="GC42" s="31">
        <f t="shared" si="157"/>
        <v>180</v>
      </c>
      <c r="GD42" s="31">
        <f t="shared" si="157"/>
        <v>181</v>
      </c>
      <c r="GE42" s="31">
        <f t="shared" si="157"/>
        <v>182</v>
      </c>
      <c r="GF42" s="31">
        <f t="shared" si="157"/>
        <v>183</v>
      </c>
      <c r="GG42" s="31">
        <f t="shared" si="157"/>
        <v>184</v>
      </c>
      <c r="GH42" s="31">
        <f t="shared" si="157"/>
        <v>185</v>
      </c>
      <c r="GI42" s="31">
        <f t="shared" si="157"/>
        <v>186</v>
      </c>
      <c r="GJ42" s="31">
        <f t="shared" si="157"/>
        <v>187</v>
      </c>
      <c r="GK42" s="31">
        <f t="shared" si="157"/>
        <v>188</v>
      </c>
      <c r="GL42" s="31">
        <f t="shared" si="157"/>
        <v>189</v>
      </c>
      <c r="GM42" s="31">
        <f t="shared" si="157"/>
        <v>190</v>
      </c>
      <c r="GN42" s="31">
        <f t="shared" si="157"/>
        <v>191</v>
      </c>
      <c r="GO42" s="31">
        <f t="shared" si="157"/>
        <v>192</v>
      </c>
      <c r="GP42" s="31">
        <f t="shared" si="157"/>
        <v>193</v>
      </c>
      <c r="GQ42" s="31">
        <f t="shared" si="157"/>
        <v>194</v>
      </c>
      <c r="GR42" s="31">
        <f t="shared" si="157"/>
        <v>195</v>
      </c>
      <c r="GS42" s="31">
        <f t="shared" si="157"/>
        <v>196</v>
      </c>
      <c r="GT42" s="31">
        <f t="shared" si="157"/>
        <v>197</v>
      </c>
      <c r="GU42" s="31">
        <f t="shared" si="157"/>
        <v>198</v>
      </c>
      <c r="GV42" s="31">
        <f aca="true" t="shared" si="158" ref="GV42:IV42">GU42+1</f>
        <v>199</v>
      </c>
      <c r="GW42" s="31">
        <f t="shared" si="158"/>
        <v>200</v>
      </c>
      <c r="GX42" s="31">
        <f t="shared" si="158"/>
        <v>201</v>
      </c>
      <c r="GY42" s="31">
        <f t="shared" si="158"/>
        <v>202</v>
      </c>
      <c r="GZ42" s="31">
        <f t="shared" si="158"/>
        <v>203</v>
      </c>
      <c r="HA42" s="31">
        <f t="shared" si="158"/>
        <v>204</v>
      </c>
      <c r="HB42" s="31">
        <f t="shared" si="158"/>
        <v>205</v>
      </c>
      <c r="HC42" s="31">
        <f t="shared" si="158"/>
        <v>206</v>
      </c>
      <c r="HD42" s="31">
        <f t="shared" si="158"/>
        <v>207</v>
      </c>
      <c r="HE42" s="31">
        <f t="shared" si="158"/>
        <v>208</v>
      </c>
      <c r="HF42" s="31">
        <f t="shared" si="158"/>
        <v>209</v>
      </c>
      <c r="HG42" s="31">
        <f t="shared" si="158"/>
        <v>210</v>
      </c>
      <c r="HH42" s="31">
        <f t="shared" si="158"/>
        <v>211</v>
      </c>
      <c r="HI42" s="31">
        <f t="shared" si="158"/>
        <v>212</v>
      </c>
      <c r="HJ42" s="31">
        <f t="shared" si="158"/>
        <v>213</v>
      </c>
      <c r="HK42" s="31">
        <f t="shared" si="158"/>
        <v>214</v>
      </c>
      <c r="HL42" s="31">
        <f t="shared" si="158"/>
        <v>215</v>
      </c>
      <c r="HM42" s="31">
        <f t="shared" si="158"/>
        <v>216</v>
      </c>
      <c r="HN42" s="31">
        <f t="shared" si="158"/>
        <v>217</v>
      </c>
      <c r="HO42" s="31">
        <f t="shared" si="158"/>
        <v>218</v>
      </c>
      <c r="HP42" s="31">
        <f t="shared" si="158"/>
        <v>219</v>
      </c>
      <c r="HQ42" s="31">
        <f t="shared" si="158"/>
        <v>220</v>
      </c>
      <c r="HR42" s="31">
        <f t="shared" si="158"/>
        <v>221</v>
      </c>
      <c r="HS42" s="31">
        <f t="shared" si="158"/>
        <v>222</v>
      </c>
      <c r="HT42" s="31">
        <f t="shared" si="158"/>
        <v>223</v>
      </c>
      <c r="HU42" s="31">
        <f t="shared" si="158"/>
        <v>224</v>
      </c>
      <c r="HV42" s="31">
        <f t="shared" si="158"/>
        <v>225</v>
      </c>
      <c r="HW42" s="31">
        <f t="shared" si="158"/>
        <v>226</v>
      </c>
      <c r="HX42" s="31">
        <f t="shared" si="158"/>
        <v>227</v>
      </c>
      <c r="HY42" s="31">
        <f t="shared" si="158"/>
        <v>228</v>
      </c>
      <c r="HZ42" s="31">
        <f t="shared" si="158"/>
        <v>229</v>
      </c>
      <c r="IA42" s="31">
        <f t="shared" si="158"/>
        <v>230</v>
      </c>
      <c r="IB42" s="31">
        <f t="shared" si="158"/>
        <v>231</v>
      </c>
      <c r="IC42" s="31">
        <f t="shared" si="158"/>
        <v>232</v>
      </c>
      <c r="ID42" s="31">
        <f t="shared" si="158"/>
        <v>233</v>
      </c>
      <c r="IE42" s="31">
        <f t="shared" si="158"/>
        <v>234</v>
      </c>
      <c r="IF42" s="31">
        <f t="shared" si="158"/>
        <v>235</v>
      </c>
      <c r="IG42" s="31">
        <f t="shared" si="158"/>
        <v>236</v>
      </c>
      <c r="IH42" s="31">
        <f t="shared" si="158"/>
        <v>237</v>
      </c>
      <c r="II42" s="31">
        <f t="shared" si="158"/>
        <v>238</v>
      </c>
      <c r="IJ42" s="31">
        <f t="shared" si="158"/>
        <v>239</v>
      </c>
      <c r="IK42" s="31">
        <f t="shared" si="158"/>
        <v>240</v>
      </c>
      <c r="IL42" s="31">
        <f t="shared" si="158"/>
        <v>241</v>
      </c>
      <c r="IM42" s="31">
        <f t="shared" si="158"/>
        <v>242</v>
      </c>
      <c r="IN42" s="31">
        <f t="shared" si="158"/>
        <v>243</v>
      </c>
      <c r="IO42" s="31">
        <f t="shared" si="158"/>
        <v>244</v>
      </c>
      <c r="IP42" s="31">
        <f t="shared" si="158"/>
        <v>245</v>
      </c>
      <c r="IQ42" s="31">
        <f t="shared" si="158"/>
        <v>246</v>
      </c>
      <c r="IR42" s="31">
        <f t="shared" si="158"/>
        <v>247</v>
      </c>
      <c r="IS42" s="31">
        <f t="shared" si="158"/>
        <v>248</v>
      </c>
      <c r="IT42" s="31">
        <f t="shared" si="158"/>
        <v>249</v>
      </c>
      <c r="IU42" s="31">
        <f t="shared" si="158"/>
        <v>250</v>
      </c>
      <c r="IV42" s="31">
        <f t="shared" si="158"/>
        <v>251</v>
      </c>
    </row>
    <row r="43" ht="16.5" customHeight="1" hidden="1">
      <c r="DN43" s="3">
        <f t="shared" si="36"/>
        <v>5</v>
      </c>
    </row>
    <row r="44" spans="5:221" ht="16.5" customHeight="1" hidden="1">
      <c r="E44" s="2" t="s">
        <v>9</v>
      </c>
      <c r="K44" s="3">
        <f>VLOOKUP(E44,C1:V37,9)</f>
        <v>1</v>
      </c>
      <c r="Q44" s="3" t="e">
        <f>VLOOKUP(K44,I1:AB37,9)</f>
        <v>#N/A</v>
      </c>
      <c r="W44" s="3" t="e">
        <f>VLOOKUP(Q44,O1:AH37,9)</f>
        <v>#N/A</v>
      </c>
      <c r="AC44" s="3" t="e">
        <f>VLOOKUP(W44,U1:AN37,9)</f>
        <v>#N/A</v>
      </c>
      <c r="AI44" s="3" t="e">
        <f>VLOOKUP(AC44,AA1:AT37,9)</f>
        <v>#N/A</v>
      </c>
      <c r="AO44" s="3" t="e">
        <f>VLOOKUP(AI44,AG1:AZ37,9)</f>
        <v>#N/A</v>
      </c>
      <c r="AU44" s="3" t="e">
        <f>VLOOKUP(AO44,AM1:BF37,9)</f>
        <v>#N/A</v>
      </c>
      <c r="BS44" s="3" t="e">
        <f>VLOOKUP(BM44,BK1:CD37,9)</f>
        <v>#N/A</v>
      </c>
      <c r="BY44" s="3" t="e">
        <f>VLOOKUP(BS44,BQ1:CJ37,9)</f>
        <v>#N/A</v>
      </c>
      <c r="CE44" s="3" t="e">
        <f>VLOOKUP(BY44,BW1:CP37,9)</f>
        <v>#N/A</v>
      </c>
      <c r="CK44" s="3" t="e">
        <f>VLOOKUP(CE44,CC1:CV37,9)</f>
        <v>#N/A</v>
      </c>
      <c r="CQ44" s="3" t="e">
        <f>VLOOKUP(CK44,CI1:DB37,9)</f>
        <v>#N/A</v>
      </c>
      <c r="CW44" s="3" t="e">
        <f>VLOOKUP(CQ44,CO1:DH37,9)</f>
        <v>#N/A</v>
      </c>
      <c r="DC44" s="3" t="e">
        <f>VLOOKUP(CW44,CU1:DN37,9)</f>
        <v>#N/A</v>
      </c>
      <c r="DI44" s="3" t="e">
        <f>VLOOKUP(DC44,DA1:DT37,9)</f>
        <v>#N/A</v>
      </c>
      <c r="DN44" s="3" t="e">
        <f t="shared" si="36"/>
        <v>#N/A</v>
      </c>
      <c r="DO44" s="3" t="e">
        <f>VLOOKUP(DI44,DG1:DZ37,9)</f>
        <v>#N/A</v>
      </c>
      <c r="DU44" s="3" t="e">
        <f>VLOOKUP(DO44,DM1:EF37,9)</f>
        <v>#N/A</v>
      </c>
      <c r="EA44" s="3" t="e">
        <f>VLOOKUP(DU44,DS1:EL37,9)</f>
        <v>#N/A</v>
      </c>
      <c r="EG44" s="3" t="e">
        <f>VLOOKUP(EA44,DY1:ER37,9)</f>
        <v>#N/A</v>
      </c>
      <c r="EM44" s="3" t="e">
        <f>VLOOKUP(EG44,EE1:EX37,9)</f>
        <v>#N/A</v>
      </c>
      <c r="ES44" s="3" t="e">
        <f>VLOOKUP(EM44,EK1:FD37,9)</f>
        <v>#N/A</v>
      </c>
      <c r="EY44" s="3" t="e">
        <f>VLOOKUP(ES44,EQ1:FJ37,9)</f>
        <v>#N/A</v>
      </c>
      <c r="FE44" s="3" t="e">
        <f>VLOOKUP(EY44,EW1:FP37,9)</f>
        <v>#N/A</v>
      </c>
      <c r="FK44" s="3" t="e">
        <f>VLOOKUP(FE44,FC1:FV37,9)</f>
        <v>#N/A</v>
      </c>
      <c r="FQ44" s="3" t="e">
        <f>VLOOKUP(FK44,FI1:GB37,9)</f>
        <v>#N/A</v>
      </c>
      <c r="FW44" s="3" t="e">
        <f>VLOOKUP(FQ44,FO1:GH37,9)</f>
        <v>#N/A</v>
      </c>
      <c r="GC44" s="3" t="e">
        <f>VLOOKUP(FW44,FU1:GN37,9)</f>
        <v>#N/A</v>
      </c>
      <c r="GI44" s="3" t="e">
        <f>VLOOKUP(GC44,GA1:GT37,9)</f>
        <v>#N/A</v>
      </c>
      <c r="GO44" s="3" t="e">
        <f>VLOOKUP(GI44,GG1:GZ37,9)</f>
        <v>#N/A</v>
      </c>
      <c r="GU44" s="3" t="e">
        <f>VLOOKUP(GO44,GM1:HF37,9)</f>
        <v>#N/A</v>
      </c>
      <c r="HA44" s="3" t="e">
        <f>VLOOKUP(GU44,GS1:HL37,9)</f>
        <v>#N/A</v>
      </c>
      <c r="HG44" s="3" t="e">
        <f>VLOOKUP(HA44,GY1:HR37,9)</f>
        <v>#N/A</v>
      </c>
      <c r="HM44" s="3" t="e">
        <f>VLOOKUP(HG44,HE1:HX37,9)</f>
        <v>#N/A</v>
      </c>
    </row>
    <row r="45" ht="16.5" customHeight="1"/>
    <row r="46" ht="16.5" customHeight="1"/>
    <row r="47" ht="16.5" customHeight="1"/>
    <row r="48" ht="16.5" customHeight="1"/>
  </sheetData>
  <sheetProtection/>
  <mergeCells count="43">
    <mergeCell ref="IQ1:IV1"/>
    <mergeCell ref="GC1:GH1"/>
    <mergeCell ref="EM1:ER1"/>
    <mergeCell ref="ES1:EX1"/>
    <mergeCell ref="EY1:FD1"/>
    <mergeCell ref="FE1:FJ1"/>
    <mergeCell ref="IE1:IJ1"/>
    <mergeCell ref="HS1:HX1"/>
    <mergeCell ref="GI1:GN1"/>
    <mergeCell ref="GO1:GT1"/>
    <mergeCell ref="A1:E1"/>
    <mergeCell ref="IK1:IP1"/>
    <mergeCell ref="HY1:ID1"/>
    <mergeCell ref="BG1:BL1"/>
    <mergeCell ref="BM1:BR1"/>
    <mergeCell ref="EG1:EL1"/>
    <mergeCell ref="BS1:BX1"/>
    <mergeCell ref="DI1:DN1"/>
    <mergeCell ref="DO1:DT1"/>
    <mergeCell ref="DU1:DZ1"/>
    <mergeCell ref="F38:H38"/>
    <mergeCell ref="AO1:AT1"/>
    <mergeCell ref="AU1:AZ1"/>
    <mergeCell ref="BA1:BF1"/>
    <mergeCell ref="F1:H1"/>
    <mergeCell ref="Q1:V1"/>
    <mergeCell ref="HM1:HR1"/>
    <mergeCell ref="CK1:CP1"/>
    <mergeCell ref="CQ1:CV1"/>
    <mergeCell ref="CW1:DB1"/>
    <mergeCell ref="DC1:DH1"/>
    <mergeCell ref="FW1:GB1"/>
    <mergeCell ref="FK1:FP1"/>
    <mergeCell ref="HG1:HL1"/>
    <mergeCell ref="EA1:EF1"/>
    <mergeCell ref="FQ1:FV1"/>
    <mergeCell ref="GU1:GZ1"/>
    <mergeCell ref="HA1:HF1"/>
    <mergeCell ref="W1:AB1"/>
    <mergeCell ref="AC1:AH1"/>
    <mergeCell ref="AI1:AN1"/>
    <mergeCell ref="BY1:CD1"/>
    <mergeCell ref="CE1:C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1:T42"/>
  <sheetViews>
    <sheetView zoomScalePageLayoutView="0" workbookViewId="0" topLeftCell="A13">
      <selection activeCell="T26" sqref="T26"/>
    </sheetView>
  </sheetViews>
  <sheetFormatPr defaultColWidth="9.140625" defaultRowHeight="15"/>
  <cols>
    <col min="2" max="2" width="14.8515625" style="88" customWidth="1"/>
    <col min="3" max="4" width="9.140625" style="0" hidden="1" customWidth="1"/>
    <col min="5" max="5" width="0.13671875" style="0" customWidth="1"/>
    <col min="6" max="6" width="9.140625" style="0" hidden="1" customWidth="1"/>
    <col min="7" max="7" width="9.140625" style="0" customWidth="1"/>
    <col min="8" max="13" width="1.1484375" style="0" customWidth="1"/>
    <col min="14" max="14" width="3.57421875" style="62" customWidth="1"/>
    <col min="15" max="15" width="1.8515625" style="62" customWidth="1"/>
    <col min="16" max="16" width="3.57421875" style="62" customWidth="1"/>
    <col min="17" max="17" width="4.00390625" style="0" customWidth="1"/>
    <col min="18" max="18" width="18.00390625" style="1" customWidth="1"/>
    <col min="19" max="19" width="2.00390625" style="1" customWidth="1"/>
    <col min="20" max="20" width="18.00390625" style="1" customWidth="1"/>
  </cols>
  <sheetData>
    <row r="1" spans="14:16" ht="15.75" thickBot="1">
      <c r="N1" s="63" t="s">
        <v>12</v>
      </c>
      <c r="O1" s="63"/>
      <c r="P1" s="63"/>
    </row>
    <row r="2" spans="2:20" ht="15">
      <c r="B2" s="149" t="str">
        <f>Rader!K39</f>
        <v>Christian</v>
      </c>
      <c r="C2" s="155">
        <f>Rader!L39</f>
        <v>0</v>
      </c>
      <c r="D2" s="155">
        <f>Rader!M39</f>
        <v>0</v>
      </c>
      <c r="E2" s="155">
        <f>Rader!N39</f>
        <v>0</v>
      </c>
      <c r="F2" s="155">
        <f>Rader!O39</f>
        <v>0</v>
      </c>
      <c r="G2" s="155">
        <f>Rader!P39</f>
        <v>0</v>
      </c>
      <c r="N2" s="147">
        <f>HLOOKUP($B2,Rader!$K$1:$IV$41,41,FALSE)</f>
        <v>2</v>
      </c>
      <c r="O2" s="147" t="s">
        <v>6</v>
      </c>
      <c r="P2" s="147">
        <f>HLOOKUP($B2,Rader!$M$40:$IV$41,2,FALSE)</f>
        <v>0</v>
      </c>
      <c r="R2" s="85">
        <f>Rader!A41</f>
        <v>42531</v>
      </c>
      <c r="S2" s="86"/>
      <c r="T2" s="87" t="str">
        <f>Rader!B41</f>
        <v>21.00</v>
      </c>
    </row>
    <row r="3" spans="2:20" ht="15.75" thickBot="1">
      <c r="B3" s="149" t="str">
        <f>Rader!Q39</f>
        <v>Manfreed</v>
      </c>
      <c r="C3" s="155">
        <f>Rader!R39</f>
        <v>0</v>
      </c>
      <c r="D3" s="155">
        <f>Rader!S39</f>
        <v>0</v>
      </c>
      <c r="E3" s="155">
        <f>Rader!T39</f>
        <v>0</v>
      </c>
      <c r="F3" s="155">
        <f>Rader!U39</f>
        <v>0</v>
      </c>
      <c r="G3" s="155">
        <f>Rader!V39</f>
        <v>0</v>
      </c>
      <c r="N3" s="147">
        <f>HLOOKUP($B3,Rader!$K$1:$IV$41,41,FALSE)</f>
        <v>2</v>
      </c>
      <c r="O3" s="147" t="s">
        <v>6</v>
      </c>
      <c r="P3" s="147">
        <f>HLOOKUP($B3,Rader!$M$40:$IV$41,2,FALSE)</f>
        <v>0</v>
      </c>
      <c r="R3" s="65" t="str">
        <f>Rader!$C$41</f>
        <v>Frankrike</v>
      </c>
      <c r="S3" s="81" t="s">
        <v>6</v>
      </c>
      <c r="T3" s="66" t="str">
        <f>Rader!$E$41</f>
        <v>Rumänien</v>
      </c>
    </row>
    <row r="4" spans="2:16" ht="15">
      <c r="B4" s="149" t="str">
        <f>Rader!W39</f>
        <v>Jessica</v>
      </c>
      <c r="C4" s="155">
        <f>Rader!X39</f>
        <v>0</v>
      </c>
      <c r="D4" s="155">
        <f>Rader!Y39</f>
        <v>0</v>
      </c>
      <c r="E4" s="155">
        <f>Rader!Z39</f>
        <v>0</v>
      </c>
      <c r="F4" s="155">
        <f>Rader!AA39</f>
        <v>0</v>
      </c>
      <c r="G4" s="155">
        <f>Rader!AB39</f>
        <v>0</v>
      </c>
      <c r="N4" s="147">
        <f>HLOOKUP($B4,Rader!$K$1:$IV$41,41,FALSE)</f>
        <v>3</v>
      </c>
      <c r="O4" s="147" t="s">
        <v>6</v>
      </c>
      <c r="P4" s="147">
        <f>HLOOKUP($B4,Rader!$M$40:$IV$41,2,FALSE)</f>
        <v>0</v>
      </c>
    </row>
    <row r="5" spans="2:16" ht="15">
      <c r="B5" s="149" t="str">
        <f>Rader!AC39</f>
        <v>Wiking</v>
      </c>
      <c r="C5" s="155">
        <f>Rader!AD39</f>
        <v>0</v>
      </c>
      <c r="D5" s="155">
        <f>Rader!AE39</f>
        <v>0</v>
      </c>
      <c r="E5" s="155">
        <f>Rader!AF39</f>
        <v>0</v>
      </c>
      <c r="F5" s="155">
        <f>Rader!AG39</f>
        <v>0</v>
      </c>
      <c r="G5" s="155">
        <f>Rader!AH39</f>
        <v>0</v>
      </c>
      <c r="N5" s="147">
        <f>HLOOKUP($B5,Rader!$K$1:$IV$41,41,FALSE)</f>
        <v>2</v>
      </c>
      <c r="O5" s="147" t="s">
        <v>6</v>
      </c>
      <c r="P5" s="147">
        <f>HLOOKUP($B5,Rader!$M$40:$IV$41,2,FALSE)</f>
        <v>0</v>
      </c>
    </row>
    <row r="6" spans="2:16" ht="15">
      <c r="B6" s="149" t="str">
        <f>Rader!AI39</f>
        <v>Roger W1</v>
      </c>
      <c r="C6" s="155">
        <f>Rader!AJ39</f>
        <v>0</v>
      </c>
      <c r="D6" s="155">
        <f>Rader!AK39</f>
        <v>0</v>
      </c>
      <c r="E6" s="155">
        <f>Rader!AL39</f>
        <v>0</v>
      </c>
      <c r="F6" s="155">
        <f>Rader!AM39</f>
        <v>0</v>
      </c>
      <c r="G6" s="155">
        <f>Rader!AN39</f>
        <v>0</v>
      </c>
      <c r="N6" s="147">
        <f>HLOOKUP($B6,Rader!$K$1:$IV$41,41,FALSE)</f>
        <v>2</v>
      </c>
      <c r="O6" s="147" t="s">
        <v>6</v>
      </c>
      <c r="P6" s="147">
        <f>HLOOKUP($B6,Rader!$M$40:$IV$41,2,FALSE)</f>
        <v>0</v>
      </c>
    </row>
    <row r="7" spans="2:16" ht="15">
      <c r="B7" s="149" t="str">
        <f>Rader!AO39</f>
        <v>Roger W2</v>
      </c>
      <c r="C7" s="155">
        <f>Rader!AP39</f>
        <v>0</v>
      </c>
      <c r="D7" s="155">
        <f>Rader!AQ39</f>
        <v>0</v>
      </c>
      <c r="E7" s="155">
        <f>Rader!AR39</f>
        <v>0</v>
      </c>
      <c r="F7" s="155">
        <f>Rader!AS39</f>
        <v>0</v>
      </c>
      <c r="G7" s="155">
        <f>Rader!AT39</f>
        <v>0</v>
      </c>
      <c r="N7" s="147">
        <f>HLOOKUP($B7,Rader!$K$1:$IV$41,41,FALSE)</f>
        <v>2</v>
      </c>
      <c r="O7" s="147" t="s">
        <v>6</v>
      </c>
      <c r="P7" s="147">
        <f>HLOOKUP($B7,Rader!$M$40:$IV$41,2,FALSE)</f>
        <v>1</v>
      </c>
    </row>
    <row r="8" spans="2:16" ht="15">
      <c r="B8" s="149" t="str">
        <f>Rader!AU39</f>
        <v>Johan G</v>
      </c>
      <c r="C8" s="155">
        <f>Rader!AV39</f>
        <v>0</v>
      </c>
      <c r="D8" s="155">
        <f>Rader!AW39</f>
        <v>0</v>
      </c>
      <c r="E8" s="155">
        <f>Rader!AX39</f>
        <v>0</v>
      </c>
      <c r="F8" s="155">
        <f>Rader!AY39</f>
        <v>0</v>
      </c>
      <c r="G8" s="155">
        <f>Rader!AZ39</f>
        <v>0</v>
      </c>
      <c r="N8" s="147">
        <f>HLOOKUP($B8,Rader!$K$1:$IV$41,41,FALSE)</f>
        <v>3</v>
      </c>
      <c r="O8" s="147" t="s">
        <v>6</v>
      </c>
      <c r="P8" s="147">
        <f>HLOOKUP($B8,Rader!$M$40:$IV$41,2,FALSE)</f>
        <v>0</v>
      </c>
    </row>
    <row r="9" spans="2:16" ht="15">
      <c r="B9" s="149" t="str">
        <f>Rader!BA39</f>
        <v>Bo Jansson</v>
      </c>
      <c r="C9" s="155">
        <f>Rader!BB39</f>
        <v>0</v>
      </c>
      <c r="D9" s="155">
        <f>Rader!BC39</f>
        <v>0</v>
      </c>
      <c r="E9" s="155">
        <f>Rader!BD39</f>
        <v>0</v>
      </c>
      <c r="F9" s="155">
        <f>Rader!BE39</f>
        <v>0</v>
      </c>
      <c r="G9" s="155">
        <f>Rader!BF39</f>
        <v>0</v>
      </c>
      <c r="N9" s="147">
        <f>HLOOKUP($B9,Rader!$K$1:$IV$41,41,FALSE)</f>
        <v>2</v>
      </c>
      <c r="O9" s="147" t="s">
        <v>6</v>
      </c>
      <c r="P9" s="147">
        <f>HLOOKUP($B9,Rader!$M$40:$IV$41,2,FALSE)</f>
        <v>0</v>
      </c>
    </row>
    <row r="10" spans="2:16" ht="15">
      <c r="B10" s="149" t="str">
        <f>Rader!BG39</f>
        <v>Erica Johansson</v>
      </c>
      <c r="C10" s="155">
        <f>Rader!BH39</f>
        <v>0</v>
      </c>
      <c r="D10" s="155">
        <f>Rader!BI39</f>
        <v>0</v>
      </c>
      <c r="E10" s="155">
        <f>Rader!BJ39</f>
        <v>0</v>
      </c>
      <c r="F10" s="155">
        <f>Rader!BK39</f>
        <v>0</v>
      </c>
      <c r="G10" s="155">
        <f>Rader!BL39</f>
        <v>0</v>
      </c>
      <c r="N10" s="147">
        <f>HLOOKUP($B10,Rader!$K$1:$IV$41,41,FALSE)</f>
        <v>2</v>
      </c>
      <c r="O10" s="147" t="s">
        <v>6</v>
      </c>
      <c r="P10" s="147">
        <f>HLOOKUP($B10,Rader!$M$40:$IV$41,2,FALSE)</f>
        <v>0</v>
      </c>
    </row>
    <row r="11" spans="2:16" ht="15">
      <c r="B11" s="149" t="str">
        <f>Rader!BM39</f>
        <v>Markus Lev</v>
      </c>
      <c r="C11" s="155">
        <f>Rader!BN39</f>
        <v>0</v>
      </c>
      <c r="D11" s="155">
        <f>Rader!BO39</f>
        <v>0</v>
      </c>
      <c r="E11" s="155">
        <f>Rader!BP39</f>
        <v>0</v>
      </c>
      <c r="F11" s="155">
        <f>Rader!BQ39</f>
        <v>0</v>
      </c>
      <c r="G11" s="155">
        <f>Rader!BR39</f>
        <v>0</v>
      </c>
      <c r="N11" s="147">
        <f>HLOOKUP($B11,Rader!$K$1:$IV$41,41,FALSE)</f>
        <v>7</v>
      </c>
      <c r="O11" s="147" t="s">
        <v>6</v>
      </c>
      <c r="P11" s="147">
        <f>HLOOKUP($B11,Rader!$M$40:$IV$41,2,FALSE)</f>
        <v>0</v>
      </c>
    </row>
    <row r="12" spans="2:16" ht="15">
      <c r="B12" s="149" t="str">
        <f>Rader!BS39</f>
        <v>Tommy T1</v>
      </c>
      <c r="C12" s="155">
        <f>Rader!BT39</f>
        <v>0</v>
      </c>
      <c r="D12" s="155">
        <f>Rader!BU39</f>
        <v>0</v>
      </c>
      <c r="E12" s="155">
        <f>Rader!BV39</f>
        <v>0</v>
      </c>
      <c r="F12" s="155">
        <f>Rader!BW39</f>
        <v>0</v>
      </c>
      <c r="G12" s="155">
        <f>Rader!BX39</f>
        <v>0</v>
      </c>
      <c r="N12" s="147">
        <f>HLOOKUP($B12,Rader!$K$1:$IV$41,41,FALSE)</f>
        <v>2</v>
      </c>
      <c r="O12" s="147" t="s">
        <v>6</v>
      </c>
      <c r="P12" s="147">
        <f>HLOOKUP($B12,Rader!$M$40:$IV$41,2,FALSE)</f>
        <v>0</v>
      </c>
    </row>
    <row r="13" spans="2:16" ht="15">
      <c r="B13" s="149" t="str">
        <f>Rader!BY39</f>
        <v>Tommy T2</v>
      </c>
      <c r="C13" s="155">
        <f>Rader!BZ39</f>
        <v>0</v>
      </c>
      <c r="D13" s="155">
        <f>Rader!CA39</f>
        <v>0</v>
      </c>
      <c r="E13" s="155">
        <f>Rader!CB39</f>
        <v>0</v>
      </c>
      <c r="F13" s="155">
        <f>Rader!CC39</f>
        <v>0</v>
      </c>
      <c r="G13" s="155">
        <f>Rader!CD39</f>
        <v>0</v>
      </c>
      <c r="N13" s="147">
        <f>HLOOKUP($B13,Rader!$K$1:$IV$41,41,FALSE)</f>
        <v>1</v>
      </c>
      <c r="O13" s="147" t="s">
        <v>6</v>
      </c>
      <c r="P13" s="147">
        <f>HLOOKUP($B13,Rader!$M$40:$IV$41,2,FALSE)</f>
        <v>0</v>
      </c>
    </row>
    <row r="14" spans="2:16" ht="15">
      <c r="B14" s="149" t="str">
        <f>Rader!CE39</f>
        <v>Sonny</v>
      </c>
      <c r="C14" s="155">
        <f>Rader!CF39</f>
        <v>0</v>
      </c>
      <c r="D14" s="155">
        <f>Rader!CG39</f>
        <v>0</v>
      </c>
      <c r="E14" s="155">
        <f>Rader!CH39</f>
        <v>0</v>
      </c>
      <c r="F14" s="155">
        <f>Rader!CI39</f>
        <v>0</v>
      </c>
      <c r="G14" s="155">
        <f>Rader!CJ39</f>
        <v>0</v>
      </c>
      <c r="N14" s="147">
        <f>HLOOKUP($B14,Rader!$K$1:$IV$41,41,FALSE)</f>
        <v>1</v>
      </c>
      <c r="O14" s="147" t="s">
        <v>6</v>
      </c>
      <c r="P14" s="147">
        <f>HLOOKUP($B14,Rader!$M$40:$IV$41,2,FALSE)</f>
        <v>1</v>
      </c>
    </row>
    <row r="15" spans="2:16" ht="15">
      <c r="B15" s="149" t="str">
        <f>Rader!CK39</f>
        <v>Arne E</v>
      </c>
      <c r="C15" s="155">
        <f>Rader!CL39</f>
        <v>0</v>
      </c>
      <c r="D15" s="155">
        <f>Rader!CM39</f>
        <v>0</v>
      </c>
      <c r="E15" s="155">
        <f>Rader!CN39</f>
        <v>0</v>
      </c>
      <c r="F15" s="155">
        <f>Rader!CO39</f>
        <v>0</v>
      </c>
      <c r="G15" s="155">
        <f>Rader!CP39</f>
        <v>0</v>
      </c>
      <c r="N15" s="147">
        <f>HLOOKUP($B15,Rader!$K$1:$IV$41,41,FALSE)</f>
        <v>2</v>
      </c>
      <c r="O15" s="147" t="s">
        <v>6</v>
      </c>
      <c r="P15" s="147">
        <f>HLOOKUP($B15,Rader!$M$40:$IV$41,2,FALSE)</f>
        <v>0</v>
      </c>
    </row>
    <row r="16" spans="2:16" ht="15">
      <c r="B16" s="149" t="str">
        <f>Rader!CQ39</f>
        <v>Jonny E</v>
      </c>
      <c r="C16" s="155">
        <f>Rader!CR39</f>
        <v>0</v>
      </c>
      <c r="D16" s="155">
        <f>Rader!CS39</f>
        <v>0</v>
      </c>
      <c r="E16" s="155">
        <f>Rader!CT39</f>
        <v>0</v>
      </c>
      <c r="F16" s="155">
        <f>Rader!CU39</f>
        <v>0</v>
      </c>
      <c r="G16" s="155">
        <f>Rader!CV39</f>
        <v>0</v>
      </c>
      <c r="N16" s="147">
        <f>HLOOKUP($B16,Rader!$K$1:$IV$41,41,FALSE)</f>
        <v>3</v>
      </c>
      <c r="O16" s="147" t="s">
        <v>6</v>
      </c>
      <c r="P16" s="147">
        <f>HLOOKUP($B16,Rader!$M$40:$IV$41,2,FALSE)</f>
        <v>0</v>
      </c>
    </row>
    <row r="17" spans="2:16" ht="15">
      <c r="B17" s="149" t="str">
        <f>Rader!CW39</f>
        <v>Rune J</v>
      </c>
      <c r="C17" s="155">
        <f>Rader!CX39</f>
        <v>0</v>
      </c>
      <c r="D17" s="155">
        <f>Rader!CY39</f>
        <v>0</v>
      </c>
      <c r="E17" s="155">
        <f>Rader!CZ39</f>
        <v>0</v>
      </c>
      <c r="F17" s="155">
        <f>Rader!DA39</f>
        <v>0</v>
      </c>
      <c r="G17" s="155">
        <f>Rader!DB39</f>
        <v>0</v>
      </c>
      <c r="N17" s="147">
        <f>HLOOKUP($B17,Rader!$K$1:$IV$41,41,FALSE)</f>
        <v>1</v>
      </c>
      <c r="O17" s="147" t="s">
        <v>6</v>
      </c>
      <c r="P17" s="147">
        <f>HLOOKUP($B17,Rader!$M$40:$IV$41,2,FALSE)</f>
        <v>0</v>
      </c>
    </row>
    <row r="18" spans="2:16" ht="15">
      <c r="B18" s="149" t="str">
        <f>Rader!DC39</f>
        <v>Anita N</v>
      </c>
      <c r="C18" s="155">
        <f>Rader!DD39</f>
        <v>0</v>
      </c>
      <c r="D18" s="155">
        <f>Rader!DE39</f>
        <v>0</v>
      </c>
      <c r="E18" s="155">
        <f>Rader!DF39</f>
        <v>0</v>
      </c>
      <c r="F18" s="155">
        <f>Rader!DG39</f>
        <v>0</v>
      </c>
      <c r="G18" s="155">
        <f>Rader!DH39</f>
        <v>0</v>
      </c>
      <c r="N18" s="147">
        <f>HLOOKUP($B18,Rader!$K$1:$IV$41,41,FALSE)</f>
        <v>3</v>
      </c>
      <c r="O18" s="147" t="s">
        <v>6</v>
      </c>
      <c r="P18" s="147">
        <f>HLOOKUP($B18,Rader!$M$40:$IV$41,2,FALSE)</f>
        <v>2</v>
      </c>
    </row>
    <row r="19" spans="2:16" ht="15">
      <c r="B19" s="149" t="str">
        <f>Rader!DI39</f>
        <v>Bosse A</v>
      </c>
      <c r="C19" s="155">
        <f>Rader!DJ39</f>
        <v>0</v>
      </c>
      <c r="D19" s="155">
        <f>Rader!DK39</f>
        <v>0</v>
      </c>
      <c r="E19" s="155">
        <f>Rader!DL39</f>
        <v>0</v>
      </c>
      <c r="F19" s="155">
        <f>Rader!DM39</f>
        <v>0</v>
      </c>
      <c r="G19" s="155">
        <f>Rader!DN39</f>
        <v>0</v>
      </c>
      <c r="N19" s="147">
        <f>HLOOKUP($B19,Rader!$K$1:$IV$41,41,FALSE)</f>
        <v>5</v>
      </c>
      <c r="O19" s="147" t="s">
        <v>6</v>
      </c>
      <c r="P19" s="147">
        <f>HLOOKUP($B19,Rader!$M$40:$IV$41,2,FALSE)</f>
        <v>1</v>
      </c>
    </row>
    <row r="20" spans="2:16" ht="15">
      <c r="B20" s="149" t="str">
        <f>Rader!DO39</f>
        <v>M. Gille</v>
      </c>
      <c r="C20" s="155">
        <f>Rader!DP39</f>
        <v>0</v>
      </c>
      <c r="D20" s="155">
        <f>Rader!DQ39</f>
        <v>0</v>
      </c>
      <c r="E20" s="155">
        <f>Rader!DR39</f>
        <v>0</v>
      </c>
      <c r="F20" s="155">
        <f>Rader!DS39</f>
        <v>0</v>
      </c>
      <c r="G20" s="155">
        <f>Rader!DT39</f>
        <v>0</v>
      </c>
      <c r="N20" s="147">
        <f>HLOOKUP($B20,Rader!$K$1:$IV$41,41,FALSE)</f>
        <v>2</v>
      </c>
      <c r="O20" s="147" t="s">
        <v>6</v>
      </c>
      <c r="P20" s="147">
        <f>HLOOKUP($B20,Rader!$M$40:$IV$41,2,FALSE)</f>
        <v>1</v>
      </c>
    </row>
    <row r="21" spans="2:16" ht="15">
      <c r="B21" s="149" t="str">
        <f>Rader!DU39</f>
        <v>Anders</v>
      </c>
      <c r="C21" s="155">
        <f>Rader!DV39</f>
        <v>0</v>
      </c>
      <c r="D21" s="155">
        <f>Rader!DW39</f>
        <v>0</v>
      </c>
      <c r="E21" s="155">
        <f>Rader!DX39</f>
        <v>0</v>
      </c>
      <c r="F21" s="155">
        <f>Rader!DY39</f>
        <v>0</v>
      </c>
      <c r="G21" s="155">
        <f>Rader!DZ39</f>
        <v>0</v>
      </c>
      <c r="N21" s="147">
        <f>HLOOKUP($B21,Rader!$K$1:$IV$41,41,FALSE)</f>
        <v>1</v>
      </c>
      <c r="O21" s="147" t="s">
        <v>6</v>
      </c>
      <c r="P21" s="147">
        <f>HLOOKUP($B21,Rader!$M$40:$IV$41,2,FALSE)</f>
        <v>0</v>
      </c>
    </row>
    <row r="22" spans="2:16" ht="15">
      <c r="B22" s="149" t="str">
        <f>Rader!EA39</f>
        <v>Sussie L</v>
      </c>
      <c r="C22" s="155">
        <f>Rader!EB39</f>
        <v>0</v>
      </c>
      <c r="D22" s="155">
        <f>Rader!EC39</f>
        <v>0</v>
      </c>
      <c r="E22" s="155">
        <f>Rader!ED39</f>
        <v>0</v>
      </c>
      <c r="F22" s="155">
        <f>Rader!EE39</f>
        <v>0</v>
      </c>
      <c r="G22" s="155">
        <f>Rader!EF39</f>
        <v>0</v>
      </c>
      <c r="N22" s="147">
        <f>HLOOKUP($B22,Rader!$K$1:$IV$41,41,FALSE)</f>
        <v>1</v>
      </c>
      <c r="O22" s="147" t="s">
        <v>6</v>
      </c>
      <c r="P22" s="147">
        <f>HLOOKUP($B22,Rader!$M$40:$IV$41,2,FALSE)</f>
        <v>0</v>
      </c>
    </row>
    <row r="23" spans="2:16" ht="15">
      <c r="B23" s="149" t="str">
        <f>Rader!EG39</f>
        <v>Christina W</v>
      </c>
      <c r="C23" s="155">
        <f>Rader!EH39</f>
        <v>0</v>
      </c>
      <c r="D23" s="155">
        <f>Rader!EI39</f>
        <v>0</v>
      </c>
      <c r="E23" s="155">
        <f>Rader!EJ39</f>
        <v>0</v>
      </c>
      <c r="F23" s="155">
        <f>Rader!EK39</f>
        <v>0</v>
      </c>
      <c r="G23" s="155">
        <f>Rader!EL39</f>
        <v>0</v>
      </c>
      <c r="N23" s="147">
        <f>HLOOKUP($B23,Rader!$K$1:$IV$41,41,FALSE)</f>
        <v>3</v>
      </c>
      <c r="O23" s="147" t="s">
        <v>6</v>
      </c>
      <c r="P23" s="147">
        <f>HLOOKUP($B23,Rader!$M$40:$IV$41,2,FALSE)</f>
        <v>1</v>
      </c>
    </row>
    <row r="24" spans="2:16" ht="15">
      <c r="B24" s="149" t="str">
        <f>Rader!EM39</f>
        <v>Reino</v>
      </c>
      <c r="C24" s="155">
        <f>Rader!EN39</f>
        <v>0</v>
      </c>
      <c r="D24" s="155">
        <f>Rader!EO39</f>
        <v>0</v>
      </c>
      <c r="E24" s="155">
        <f>Rader!EP39</f>
        <v>0</v>
      </c>
      <c r="F24" s="155">
        <f>Rader!EQ39</f>
        <v>0</v>
      </c>
      <c r="G24" s="155">
        <f>Rader!ER39</f>
        <v>0</v>
      </c>
      <c r="N24" s="147">
        <f>HLOOKUP($B24,Rader!$K$1:$IV$41,41,FALSE)</f>
        <v>3</v>
      </c>
      <c r="O24" s="147" t="s">
        <v>6</v>
      </c>
      <c r="P24" s="147">
        <f>HLOOKUP($B24,Rader!$M$40:$IV$41,2,FALSE)</f>
        <v>1</v>
      </c>
    </row>
    <row r="25" spans="2:16" ht="15">
      <c r="B25" s="149" t="str">
        <f>Rader!ES39</f>
        <v>Mia Ekberg</v>
      </c>
      <c r="C25" s="155">
        <f>Rader!ET39</f>
        <v>0</v>
      </c>
      <c r="D25" s="155">
        <f>Rader!EU39</f>
        <v>0</v>
      </c>
      <c r="E25" s="155">
        <f>Rader!EV39</f>
        <v>0</v>
      </c>
      <c r="F25" s="155">
        <f>Rader!EW39</f>
        <v>0</v>
      </c>
      <c r="G25" s="155">
        <f>Rader!EX39</f>
        <v>0</v>
      </c>
      <c r="N25" s="147">
        <f>HLOOKUP($B25,Rader!$K$1:$IV$41,41,FALSE)</f>
        <v>1</v>
      </c>
      <c r="O25" s="147" t="s">
        <v>6</v>
      </c>
      <c r="P25" s="147">
        <f>HLOOKUP($B25,Rader!$M$40:$IV$41,2,FALSE)</f>
        <v>1</v>
      </c>
    </row>
    <row r="26" spans="2:16" ht="15">
      <c r="B26" s="149" t="str">
        <f>Rader!EY39</f>
        <v>Lasse L</v>
      </c>
      <c r="C26" s="155">
        <f>Rader!EZ39</f>
        <v>0</v>
      </c>
      <c r="D26" s="155">
        <f>Rader!FA39</f>
        <v>0</v>
      </c>
      <c r="E26" s="155">
        <f>Rader!FB39</f>
        <v>0</v>
      </c>
      <c r="F26" s="155">
        <f>Rader!FC39</f>
        <v>0</v>
      </c>
      <c r="G26" s="155">
        <f>Rader!FD39</f>
        <v>0</v>
      </c>
      <c r="N26" s="147">
        <f>HLOOKUP($B26,Rader!$K$1:$IV$41,41,FALSE)</f>
        <v>2</v>
      </c>
      <c r="O26" s="147" t="s">
        <v>6</v>
      </c>
      <c r="P26" s="147">
        <f>HLOOKUP($B26,Rader!$M$40:$IV$41,2,FALSE)</f>
        <v>0</v>
      </c>
    </row>
    <row r="27" spans="2:16" ht="15">
      <c r="B27" s="149" t="str">
        <f>Rader!FE39</f>
        <v>Jonas M</v>
      </c>
      <c r="C27" s="155">
        <f>Rader!FF39</f>
        <v>0</v>
      </c>
      <c r="D27" s="155">
        <f>Rader!FG39</f>
        <v>0</v>
      </c>
      <c r="E27" s="155">
        <f>Rader!FH39</f>
        <v>0</v>
      </c>
      <c r="F27" s="155">
        <f>Rader!FI39</f>
        <v>0</v>
      </c>
      <c r="G27" s="155">
        <f>Rader!FJ39</f>
        <v>0</v>
      </c>
      <c r="N27" s="147">
        <f>HLOOKUP($B27,Rader!$K$1:$IV$41,41,FALSE)</f>
        <v>3</v>
      </c>
      <c r="O27" s="147" t="s">
        <v>6</v>
      </c>
      <c r="P27" s="147">
        <f>HLOOKUP($B27,Rader!$M$40:$IV$41,2,FALSE)</f>
        <v>2</v>
      </c>
    </row>
    <row r="28" spans="2:16" ht="15">
      <c r="B28" s="149" t="str">
        <f>Rader!FK39</f>
        <v>Pernilla</v>
      </c>
      <c r="C28" s="155">
        <f>Rader!FL39</f>
        <v>0</v>
      </c>
      <c r="D28" s="155">
        <f>Rader!FM39</f>
        <v>0</v>
      </c>
      <c r="E28" s="155">
        <f>Rader!FN39</f>
        <v>0</v>
      </c>
      <c r="F28" s="155">
        <f>Rader!FO39</f>
        <v>0</v>
      </c>
      <c r="G28" s="155">
        <f>Rader!FP39</f>
        <v>0</v>
      </c>
      <c r="N28" s="147">
        <f>HLOOKUP($B28,Rader!$K$1:$IV$41,41,FALSE)</f>
        <v>3</v>
      </c>
      <c r="O28" s="147" t="s">
        <v>6</v>
      </c>
      <c r="P28" s="147">
        <f>HLOOKUP($B28,Rader!$M$40:$IV$41,2,FALSE)</f>
        <v>1</v>
      </c>
    </row>
    <row r="29" spans="2:16" ht="15">
      <c r="B29" s="149" t="str">
        <f>Rader!FQ39</f>
        <v>Roger Ö</v>
      </c>
      <c r="C29" s="155">
        <f>Rader!FR39</f>
        <v>0</v>
      </c>
      <c r="D29" s="155">
        <f>Rader!FS39</f>
        <v>0</v>
      </c>
      <c r="E29" s="155">
        <f>Rader!FT39</f>
        <v>0</v>
      </c>
      <c r="F29" s="155">
        <f>Rader!FU39</f>
        <v>0</v>
      </c>
      <c r="G29" s="155">
        <f>Rader!FV39</f>
        <v>0</v>
      </c>
      <c r="N29" s="147">
        <f>HLOOKUP($B29,Rader!$K$1:$IV$41,41,FALSE)</f>
        <v>2</v>
      </c>
      <c r="O29" s="147" t="s">
        <v>6</v>
      </c>
      <c r="P29" s="147">
        <f>HLOOKUP($B29,Rader!$M$40:$IV$41,2,FALSE)</f>
        <v>0</v>
      </c>
    </row>
    <row r="30" spans="2:16" ht="15">
      <c r="B30" s="149" t="str">
        <f>Rader!FW39</f>
        <v>Monika</v>
      </c>
      <c r="C30" s="155">
        <f>Rader!FX39</f>
        <v>0</v>
      </c>
      <c r="D30" s="155">
        <f>Rader!FY39</f>
        <v>0</v>
      </c>
      <c r="E30" s="155">
        <f>Rader!FZ39</f>
        <v>0</v>
      </c>
      <c r="F30" s="155">
        <f>Rader!GA39</f>
        <v>0</v>
      </c>
      <c r="G30" s="155">
        <f>Rader!GB39</f>
        <v>0</v>
      </c>
      <c r="N30" s="147">
        <f>HLOOKUP($B30,Rader!$K$1:$IV$41,41,FALSE)</f>
        <v>2</v>
      </c>
      <c r="O30" s="147" t="s">
        <v>6</v>
      </c>
      <c r="P30" s="147">
        <f>HLOOKUP($B30,Rader!$M$40:$IV$41,2,FALSE)</f>
        <v>0</v>
      </c>
    </row>
    <row r="31" spans="2:16" ht="15">
      <c r="B31" s="149" t="str">
        <f>Rader!GC39</f>
        <v>Torvald</v>
      </c>
      <c r="C31" s="155">
        <f>Rader!GD39</f>
        <v>0</v>
      </c>
      <c r="D31" s="155">
        <f>Rader!GE39</f>
        <v>0</v>
      </c>
      <c r="E31" s="155">
        <f>Rader!GF39</f>
        <v>0</v>
      </c>
      <c r="F31" s="155">
        <f>Rader!GG39</f>
        <v>0</v>
      </c>
      <c r="G31" s="155">
        <f>Rader!GH39</f>
        <v>0</v>
      </c>
      <c r="N31" s="147">
        <f>HLOOKUP($B31,Rader!$K$1:$IV$41,41,FALSE)</f>
        <v>2</v>
      </c>
      <c r="O31" s="147" t="s">
        <v>6</v>
      </c>
      <c r="P31" s="147">
        <f>HLOOKUP($B31,Rader!$M$40:$IV$41,2,FALSE)</f>
        <v>0</v>
      </c>
    </row>
    <row r="32" spans="2:16" ht="15">
      <c r="B32" s="149" t="str">
        <f>Rader!GI39</f>
        <v>Joakim L</v>
      </c>
      <c r="C32" s="155">
        <f>Rader!GJ39</f>
        <v>0</v>
      </c>
      <c r="D32" s="155">
        <f>Rader!GK39</f>
        <v>0</v>
      </c>
      <c r="E32" s="155">
        <f>Rader!GL39</f>
        <v>0</v>
      </c>
      <c r="F32" s="155">
        <f>Rader!GM39</f>
        <v>0</v>
      </c>
      <c r="G32" s="155">
        <f>Rader!GN39</f>
        <v>0</v>
      </c>
      <c r="N32" s="147">
        <f>HLOOKUP($B32,Rader!$K$1:$IV$41,41,FALSE)</f>
        <v>3</v>
      </c>
      <c r="O32" s="147" t="s">
        <v>6</v>
      </c>
      <c r="P32" s="147">
        <f>HLOOKUP($B32,Rader!$M$40:$IV$41,2,FALSE)</f>
        <v>0</v>
      </c>
    </row>
    <row r="33" spans="2:16" ht="15">
      <c r="B33" s="149" t="str">
        <f>Rader!GO39</f>
        <v>Jappe</v>
      </c>
      <c r="C33" s="155">
        <f>Rader!GP39</f>
        <v>0</v>
      </c>
      <c r="D33" s="155">
        <f>Rader!GQ39</f>
        <v>0</v>
      </c>
      <c r="E33" s="155">
        <f>Rader!GR39</f>
        <v>0</v>
      </c>
      <c r="F33" s="155">
        <f>Rader!GS39</f>
        <v>0</v>
      </c>
      <c r="G33" s="155">
        <f>Rader!GT39</f>
        <v>0</v>
      </c>
      <c r="N33" s="147">
        <f>HLOOKUP($B33,Rader!$K$1:$IV$41,41,FALSE)</f>
        <v>1</v>
      </c>
      <c r="O33" s="147" t="s">
        <v>6</v>
      </c>
      <c r="P33" s="147">
        <f>HLOOKUP($B33,Rader!$M$40:$IV$41,2,FALSE)</f>
        <v>1</v>
      </c>
    </row>
    <row r="34" spans="2:16" ht="15">
      <c r="B34" s="149" t="str">
        <f>Rader!GU39</f>
        <v>Tina</v>
      </c>
      <c r="C34" s="155">
        <f>Rader!GV39</f>
        <v>0</v>
      </c>
      <c r="D34" s="155">
        <f>Rader!GW39</f>
        <v>0</v>
      </c>
      <c r="E34" s="155">
        <f>Rader!GX39</f>
        <v>0</v>
      </c>
      <c r="F34" s="155">
        <f>Rader!GY39</f>
        <v>0</v>
      </c>
      <c r="G34" s="155">
        <f>Rader!GZ39</f>
        <v>0</v>
      </c>
      <c r="N34" s="147">
        <f>HLOOKUP($B34,Rader!$K$1:$IV$41,41,FALSE)</f>
        <v>2</v>
      </c>
      <c r="O34" s="147" t="s">
        <v>6</v>
      </c>
      <c r="P34" s="147">
        <f>HLOOKUP($B34,Rader!$M$40:$IV$41,2,FALSE)</f>
        <v>0</v>
      </c>
    </row>
    <row r="35" spans="2:16" ht="15">
      <c r="B35" s="149" t="str">
        <f>Rader!HA39</f>
        <v>Christer</v>
      </c>
      <c r="C35" s="155">
        <f>Rader!HB39</f>
        <v>0</v>
      </c>
      <c r="D35" s="155">
        <f>Rader!HC39</f>
        <v>0</v>
      </c>
      <c r="E35" s="155">
        <f>Rader!HD39</f>
        <v>0</v>
      </c>
      <c r="F35" s="155">
        <f>Rader!HE39</f>
        <v>0</v>
      </c>
      <c r="G35" s="155">
        <f>Rader!HF39</f>
        <v>0</v>
      </c>
      <c r="N35" s="147">
        <f>HLOOKUP($B35,Rader!$K$1:$IV$41,41,FALSE)</f>
        <v>3</v>
      </c>
      <c r="O35" s="147" t="s">
        <v>6</v>
      </c>
      <c r="P35" s="147">
        <f>HLOOKUP($B35,Rader!$M$40:$IV$41,2,FALSE)</f>
        <v>0</v>
      </c>
    </row>
    <row r="36" spans="2:16" ht="15">
      <c r="B36" s="149" t="str">
        <f>Rader!HG39</f>
        <v>Aron</v>
      </c>
      <c r="C36" s="155">
        <f>Rader!HH39</f>
        <v>0</v>
      </c>
      <c r="D36" s="155">
        <f>Rader!HI39</f>
        <v>0</v>
      </c>
      <c r="E36" s="155">
        <f>Rader!HJ39</f>
        <v>0</v>
      </c>
      <c r="F36" s="155">
        <f>Rader!HK39</f>
        <v>0</v>
      </c>
      <c r="G36" s="155">
        <f>Rader!HL39</f>
        <v>0</v>
      </c>
      <c r="N36" s="147">
        <f>HLOOKUP($B36,Rader!$K$1:$IV$41,41,FALSE)</f>
        <v>2</v>
      </c>
      <c r="O36" s="147" t="s">
        <v>6</v>
      </c>
      <c r="P36" s="147">
        <f>HLOOKUP($B36,Rader!$M$40:$IV$41,2,FALSE)</f>
        <v>0</v>
      </c>
    </row>
    <row r="37" spans="2:16" ht="15">
      <c r="B37" s="149" t="str">
        <f>Rader!HM39</f>
        <v>Fam Wendin</v>
      </c>
      <c r="C37" s="155">
        <f>Rader!HN39</f>
        <v>0</v>
      </c>
      <c r="D37" s="155">
        <f>Rader!HO39</f>
        <v>0</v>
      </c>
      <c r="E37" s="155">
        <f>Rader!HP39</f>
        <v>0</v>
      </c>
      <c r="F37" s="155">
        <f>Rader!HQ39</f>
        <v>0</v>
      </c>
      <c r="G37" s="155">
        <f>Rader!HR39</f>
        <v>0</v>
      </c>
      <c r="N37" s="147">
        <f>HLOOKUP($B37,Rader!$K$1:$IV$41,41,FALSE)</f>
        <v>2</v>
      </c>
      <c r="O37" s="147" t="s">
        <v>6</v>
      </c>
      <c r="P37" s="147">
        <f>HLOOKUP($B37,Rader!$M$40:$IV$41,2,FALSE)</f>
        <v>0</v>
      </c>
    </row>
    <row r="38" spans="2:16" ht="15">
      <c r="B38" s="149" t="str">
        <f>Rader!HS39</f>
        <v>Fredrik L</v>
      </c>
      <c r="C38" s="155">
        <f>Rader!HT39</f>
        <v>0</v>
      </c>
      <c r="D38" s="155">
        <f>Rader!HU39</f>
        <v>0</v>
      </c>
      <c r="E38" s="155">
        <f>Rader!HV39</f>
        <v>0</v>
      </c>
      <c r="F38" s="155">
        <f>Rader!HW39</f>
        <v>0</v>
      </c>
      <c r="G38" s="155">
        <f>Rader!HX39</f>
        <v>0</v>
      </c>
      <c r="N38" s="147">
        <f>HLOOKUP($B38,Rader!$K$1:$IV$41,41,FALSE)</f>
        <v>2</v>
      </c>
      <c r="O38" s="147" t="s">
        <v>6</v>
      </c>
      <c r="P38" s="147">
        <f>HLOOKUP($B38,Rader!$M$40:$IV$41,2,FALSE)</f>
        <v>1</v>
      </c>
    </row>
    <row r="39" spans="2:16" ht="15">
      <c r="B39" s="149" t="str">
        <f>Rader!HY39</f>
        <v>Stefan L</v>
      </c>
      <c r="C39" s="155">
        <f>Rader!HZ39</f>
        <v>0</v>
      </c>
      <c r="D39" s="155">
        <f>Rader!IA39</f>
        <v>0</v>
      </c>
      <c r="E39" s="155">
        <f>Rader!IB39</f>
        <v>0</v>
      </c>
      <c r="F39" s="155">
        <f>Rader!IC39</f>
        <v>0</v>
      </c>
      <c r="G39" s="155">
        <f>Rader!ID39</f>
        <v>0</v>
      </c>
      <c r="N39" s="147">
        <f>HLOOKUP($B39,Rader!$K$1:$IV$41,41,FALSE)</f>
        <v>1</v>
      </c>
      <c r="O39" s="147" t="s">
        <v>6</v>
      </c>
      <c r="P39" s="147">
        <f>HLOOKUP($B39,Rader!$M$40:$IV$41,2,FALSE)</f>
        <v>1</v>
      </c>
    </row>
    <row r="40" spans="2:16" ht="15">
      <c r="B40" s="149">
        <f>Rader!IE39</f>
        <v>0</v>
      </c>
      <c r="C40" s="155">
        <f>Rader!IF39</f>
        <v>0</v>
      </c>
      <c r="D40" s="155">
        <f>Rader!IG39</f>
        <v>0</v>
      </c>
      <c r="E40" s="155">
        <f>Rader!IH39</f>
        <v>0</v>
      </c>
      <c r="F40" s="155">
        <f>Rader!II39</f>
        <v>0</v>
      </c>
      <c r="G40" s="155">
        <f>Rader!IJ39</f>
        <v>0</v>
      </c>
      <c r="N40" s="147" t="e">
        <f>HLOOKUP($B40,Rader!$K$1:$IV$41,41,FALSE)</f>
        <v>#N/A</v>
      </c>
      <c r="O40" s="147" t="s">
        <v>6</v>
      </c>
      <c r="P40" s="147">
        <f>HLOOKUP($B40,Rader!$M$40:$IV$41,2,FALSE)</f>
        <v>0</v>
      </c>
    </row>
    <row r="41" spans="2:16" ht="15">
      <c r="B41" s="149">
        <f>Rader!IK39</f>
        <v>0</v>
      </c>
      <c r="C41" s="155">
        <f>Rader!IL39</f>
        <v>0</v>
      </c>
      <c r="D41" s="155">
        <f>Rader!IM39</f>
        <v>0</v>
      </c>
      <c r="E41" s="155">
        <f>Rader!IN39</f>
        <v>0</v>
      </c>
      <c r="F41" s="155">
        <f>Rader!IO39</f>
        <v>0</v>
      </c>
      <c r="G41" s="155">
        <f>Rader!IP39</f>
        <v>0</v>
      </c>
      <c r="N41" s="147" t="e">
        <f>HLOOKUP($B41,Rader!$K$1:$IV$41,41,FALSE)</f>
        <v>#N/A</v>
      </c>
      <c r="O41" s="147" t="s">
        <v>6</v>
      </c>
      <c r="P41" s="147">
        <f>HLOOKUP($B41,Rader!$M$40:$IV$41,2,FALSE)</f>
        <v>0</v>
      </c>
    </row>
    <row r="42" spans="2:16" ht="15">
      <c r="B42" s="149">
        <f>Rader!IQ39</f>
        <v>0</v>
      </c>
      <c r="C42" s="155">
        <f>Rader!IR39</f>
        <v>0</v>
      </c>
      <c r="D42" s="155">
        <f>Rader!IS39</f>
        <v>0</v>
      </c>
      <c r="E42" s="155">
        <f>Rader!IT39</f>
        <v>0</v>
      </c>
      <c r="F42" s="155">
        <f>Rader!IU39</f>
        <v>0</v>
      </c>
      <c r="G42" s="155">
        <f>Rader!IV39</f>
        <v>0</v>
      </c>
      <c r="N42" s="147" t="e">
        <f>HLOOKUP($B42,Rader!$K$1:$IV$41,41,FALSE)</f>
        <v>#N/A</v>
      </c>
      <c r="O42" s="147" t="s">
        <v>6</v>
      </c>
      <c r="P42" s="147">
        <f>HLOOKUP($B42,Rader!$M$40:$IV$41,2,FALSE)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1:G42"/>
  <sheetViews>
    <sheetView zoomScalePageLayoutView="0" workbookViewId="0" topLeftCell="A7">
      <selection activeCell="B2" sqref="B2:G42"/>
    </sheetView>
  </sheetViews>
  <sheetFormatPr defaultColWidth="10.140625" defaultRowHeight="15"/>
  <cols>
    <col min="1" max="6" width="3.57421875" style="0" customWidth="1"/>
    <col min="7" max="7" width="3.57421875" style="1" customWidth="1"/>
    <col min="8" max="8" width="3.57421875" style="0" customWidth="1"/>
  </cols>
  <sheetData>
    <row r="1" spans="3:6" ht="15">
      <c r="C1" s="1"/>
      <c r="D1" s="1"/>
      <c r="E1" s="1"/>
      <c r="F1" s="1"/>
    </row>
    <row r="2" spans="2:7" ht="15">
      <c r="B2" t="str">
        <f>Rader!K39</f>
        <v>Christian</v>
      </c>
      <c r="C2" s="1">
        <f>Rader!L39</f>
        <v>0</v>
      </c>
      <c r="D2" s="1">
        <f>Rader!M39</f>
        <v>0</v>
      </c>
      <c r="E2" s="1">
        <f>Rader!N39</f>
        <v>0</v>
      </c>
      <c r="F2" s="1">
        <f>Rader!O39</f>
        <v>0</v>
      </c>
      <c r="G2" s="1">
        <f>Rader!P39</f>
        <v>0</v>
      </c>
    </row>
    <row r="3" spans="2:7" ht="15">
      <c r="B3" t="str">
        <f>Rader!Q39</f>
        <v>Manfreed</v>
      </c>
      <c r="C3" s="1">
        <f>Rader!R39</f>
        <v>0</v>
      </c>
      <c r="D3" s="1">
        <f>Rader!S39</f>
        <v>0</v>
      </c>
      <c r="E3" s="1">
        <f>Rader!T39</f>
        <v>0</v>
      </c>
      <c r="F3" s="1">
        <f>Rader!U39</f>
        <v>0</v>
      </c>
      <c r="G3" s="1">
        <f>Rader!V39</f>
        <v>0</v>
      </c>
    </row>
    <row r="4" spans="2:7" ht="15">
      <c r="B4" t="str">
        <f>Rader!W39</f>
        <v>Jessica</v>
      </c>
      <c r="C4" s="1">
        <f>Rader!X39</f>
        <v>0</v>
      </c>
      <c r="D4" s="1">
        <f>Rader!Y39</f>
        <v>0</v>
      </c>
      <c r="E4" s="1">
        <f>Rader!Z39</f>
        <v>0</v>
      </c>
      <c r="F4" s="1">
        <f>Rader!AA39</f>
        <v>0</v>
      </c>
      <c r="G4" s="1">
        <f>Rader!AB39</f>
        <v>0</v>
      </c>
    </row>
    <row r="5" spans="2:7" ht="15">
      <c r="B5" t="str">
        <f>Rader!AC39</f>
        <v>Wiking</v>
      </c>
      <c r="C5" s="1">
        <f>Rader!AD39</f>
        <v>0</v>
      </c>
      <c r="D5" s="1">
        <f>Rader!AE39</f>
        <v>0</v>
      </c>
      <c r="E5" s="1">
        <f>Rader!AF39</f>
        <v>0</v>
      </c>
      <c r="F5" s="1">
        <f>Rader!AG39</f>
        <v>0</v>
      </c>
      <c r="G5" s="1">
        <f>Rader!AH39</f>
        <v>0</v>
      </c>
    </row>
    <row r="6" spans="2:7" ht="15">
      <c r="B6" t="str">
        <f>Rader!AI39</f>
        <v>Roger W1</v>
      </c>
      <c r="C6" s="1">
        <f>Rader!AJ39</f>
        <v>0</v>
      </c>
      <c r="D6" s="1">
        <f>Rader!AK39</f>
        <v>0</v>
      </c>
      <c r="E6" s="1">
        <f>Rader!AL39</f>
        <v>0</v>
      </c>
      <c r="F6" s="1">
        <f>Rader!AM39</f>
        <v>0</v>
      </c>
      <c r="G6" s="1">
        <f>Rader!AN39</f>
        <v>0</v>
      </c>
    </row>
    <row r="7" spans="2:7" ht="15">
      <c r="B7" t="str">
        <f>Rader!AO39</f>
        <v>Roger W2</v>
      </c>
      <c r="C7" s="1">
        <f>Rader!AP39</f>
        <v>0</v>
      </c>
      <c r="D7" s="1">
        <f>Rader!AQ39</f>
        <v>0</v>
      </c>
      <c r="E7" s="1">
        <f>Rader!AR39</f>
        <v>0</v>
      </c>
      <c r="F7" s="1">
        <f>Rader!AS39</f>
        <v>0</v>
      </c>
      <c r="G7" s="1">
        <f>Rader!AT39</f>
        <v>0</v>
      </c>
    </row>
    <row r="8" spans="2:7" ht="15">
      <c r="B8" t="str">
        <f>Rader!AU39</f>
        <v>Johan G</v>
      </c>
      <c r="C8" s="1">
        <f>Rader!AV39</f>
        <v>0</v>
      </c>
      <c r="D8" s="1">
        <f>Rader!AW39</f>
        <v>0</v>
      </c>
      <c r="E8" s="1">
        <f>Rader!AX39</f>
        <v>0</v>
      </c>
      <c r="F8" s="1">
        <f>Rader!AY39</f>
        <v>0</v>
      </c>
      <c r="G8" s="1">
        <f>Rader!AZ39</f>
        <v>0</v>
      </c>
    </row>
    <row r="9" spans="2:7" ht="15">
      <c r="B9" t="str">
        <f>Rader!BA39</f>
        <v>Bo Jansson</v>
      </c>
      <c r="C9" s="1">
        <f>Rader!BB39</f>
        <v>0</v>
      </c>
      <c r="D9" s="1">
        <f>Rader!BC39</f>
        <v>0</v>
      </c>
      <c r="E9" s="1">
        <f>Rader!BD39</f>
        <v>0</v>
      </c>
      <c r="F9" s="1">
        <f>Rader!BE39</f>
        <v>0</v>
      </c>
      <c r="G9" s="1">
        <f>Rader!BF39</f>
        <v>0</v>
      </c>
    </row>
    <row r="10" spans="2:7" ht="15">
      <c r="B10" t="str">
        <f>Rader!BG39</f>
        <v>Erica Johansson</v>
      </c>
      <c r="C10" s="1">
        <f>Rader!BH39</f>
        <v>0</v>
      </c>
      <c r="D10" s="1">
        <f>Rader!BI39</f>
        <v>0</v>
      </c>
      <c r="E10" s="1">
        <f>Rader!BJ39</f>
        <v>0</v>
      </c>
      <c r="F10" s="1">
        <f>Rader!BK39</f>
        <v>0</v>
      </c>
      <c r="G10" s="1">
        <f>Rader!BL39</f>
        <v>0</v>
      </c>
    </row>
    <row r="11" spans="2:7" ht="15">
      <c r="B11" t="str">
        <f>Rader!BM39</f>
        <v>Markus Lev</v>
      </c>
      <c r="C11" s="1">
        <f>Rader!BN39</f>
        <v>0</v>
      </c>
      <c r="D11" s="1">
        <f>Rader!BO39</f>
        <v>0</v>
      </c>
      <c r="E11" s="1">
        <f>Rader!BP39</f>
        <v>0</v>
      </c>
      <c r="F11" s="1">
        <f>Rader!BQ39</f>
        <v>0</v>
      </c>
      <c r="G11" s="1">
        <f>Rader!BR39</f>
        <v>0</v>
      </c>
    </row>
    <row r="12" spans="2:7" ht="15">
      <c r="B12" t="str">
        <f>Rader!BS39</f>
        <v>Tommy T1</v>
      </c>
      <c r="C12" s="1">
        <f>Rader!BT39</f>
        <v>0</v>
      </c>
      <c r="D12" s="1">
        <f>Rader!BU39</f>
        <v>0</v>
      </c>
      <c r="E12" s="1">
        <f>Rader!BV39</f>
        <v>0</v>
      </c>
      <c r="F12" s="1">
        <f>Rader!BW39</f>
        <v>0</v>
      </c>
      <c r="G12" s="1">
        <f>Rader!BX39</f>
        <v>0</v>
      </c>
    </row>
    <row r="13" spans="2:7" ht="15">
      <c r="B13" t="str">
        <f>Rader!BY39</f>
        <v>Tommy T2</v>
      </c>
      <c r="C13" s="1">
        <f>Rader!BZ39</f>
        <v>0</v>
      </c>
      <c r="D13" s="1">
        <f>Rader!CA39</f>
        <v>0</v>
      </c>
      <c r="E13" s="1">
        <f>Rader!CB39</f>
        <v>0</v>
      </c>
      <c r="F13" s="1">
        <f>Rader!CC39</f>
        <v>0</v>
      </c>
      <c r="G13" s="1">
        <f>Rader!CD39</f>
        <v>0</v>
      </c>
    </row>
    <row r="14" spans="2:7" ht="15">
      <c r="B14" t="str">
        <f>Rader!CE39</f>
        <v>Sonny</v>
      </c>
      <c r="C14" s="1">
        <f>Rader!CF39</f>
        <v>0</v>
      </c>
      <c r="D14" s="1">
        <f>Rader!CG39</f>
        <v>0</v>
      </c>
      <c r="E14" s="1">
        <f>Rader!CH39</f>
        <v>0</v>
      </c>
      <c r="F14" s="1">
        <f>Rader!CI39</f>
        <v>0</v>
      </c>
      <c r="G14" s="1">
        <f>Rader!CJ39</f>
        <v>0</v>
      </c>
    </row>
    <row r="15" spans="2:7" ht="15">
      <c r="B15" t="str">
        <f>Rader!CK39</f>
        <v>Arne E</v>
      </c>
      <c r="C15" s="1">
        <f>Rader!CL39</f>
        <v>0</v>
      </c>
      <c r="D15" s="1">
        <f>Rader!CM39</f>
        <v>0</v>
      </c>
      <c r="E15" s="1">
        <f>Rader!CN39</f>
        <v>0</v>
      </c>
      <c r="F15" s="1">
        <f>Rader!CO39</f>
        <v>0</v>
      </c>
      <c r="G15" s="1">
        <f>Rader!CP39</f>
        <v>0</v>
      </c>
    </row>
    <row r="16" spans="2:7" ht="15">
      <c r="B16" t="str">
        <f>Rader!CQ39</f>
        <v>Jonny E</v>
      </c>
      <c r="C16" s="1">
        <f>Rader!CR39</f>
        <v>0</v>
      </c>
      <c r="D16" s="1">
        <f>Rader!CS39</f>
        <v>0</v>
      </c>
      <c r="E16" s="1">
        <f>Rader!CT39</f>
        <v>0</v>
      </c>
      <c r="F16" s="1">
        <f>Rader!CU39</f>
        <v>0</v>
      </c>
      <c r="G16" s="1">
        <f>Rader!CV39</f>
        <v>0</v>
      </c>
    </row>
    <row r="17" spans="2:7" ht="15">
      <c r="B17" t="str">
        <f>Rader!CW39</f>
        <v>Rune J</v>
      </c>
      <c r="C17" s="1">
        <f>Rader!CX39</f>
        <v>0</v>
      </c>
      <c r="D17" s="1">
        <f>Rader!CY39</f>
        <v>0</v>
      </c>
      <c r="E17" s="1">
        <f>Rader!CZ39</f>
        <v>0</v>
      </c>
      <c r="F17" s="1">
        <f>Rader!DA39</f>
        <v>0</v>
      </c>
      <c r="G17" s="1">
        <f>Rader!DB39</f>
        <v>0</v>
      </c>
    </row>
    <row r="18" spans="2:7" ht="15">
      <c r="B18" t="str">
        <f>Rader!DC39</f>
        <v>Anita N</v>
      </c>
      <c r="C18" s="1">
        <f>Rader!DD39</f>
        <v>0</v>
      </c>
      <c r="D18" s="1">
        <f>Rader!DE39</f>
        <v>0</v>
      </c>
      <c r="E18" s="1">
        <f>Rader!DF39</f>
        <v>0</v>
      </c>
      <c r="F18" s="1">
        <f>Rader!DG39</f>
        <v>0</v>
      </c>
      <c r="G18" s="1">
        <f>Rader!DH39</f>
        <v>0</v>
      </c>
    </row>
    <row r="19" spans="2:7" ht="15">
      <c r="B19" t="str">
        <f>Rader!DI39</f>
        <v>Bosse A</v>
      </c>
      <c r="C19" s="1">
        <f>Rader!DJ39</f>
        <v>0</v>
      </c>
      <c r="D19" s="1">
        <f>Rader!DK39</f>
        <v>0</v>
      </c>
      <c r="E19" s="1">
        <f>Rader!DL39</f>
        <v>0</v>
      </c>
      <c r="F19" s="1">
        <f>Rader!DM39</f>
        <v>0</v>
      </c>
      <c r="G19" s="1">
        <f>Rader!DN39</f>
        <v>0</v>
      </c>
    </row>
    <row r="20" spans="2:7" ht="15">
      <c r="B20" t="str">
        <f>Rader!DO39</f>
        <v>M. Gille</v>
      </c>
      <c r="C20" s="1">
        <f>Rader!DP39</f>
        <v>0</v>
      </c>
      <c r="D20" s="1">
        <f>Rader!DQ39</f>
        <v>0</v>
      </c>
      <c r="E20" s="1">
        <f>Rader!DR39</f>
        <v>0</v>
      </c>
      <c r="F20" s="1">
        <f>Rader!DS39</f>
        <v>0</v>
      </c>
      <c r="G20" s="1">
        <f>Rader!DT39</f>
        <v>0</v>
      </c>
    </row>
    <row r="21" spans="2:7" ht="15">
      <c r="B21" t="str">
        <f>Rader!DU39</f>
        <v>Anders</v>
      </c>
      <c r="C21" s="1">
        <f>Rader!DV39</f>
        <v>0</v>
      </c>
      <c r="D21" s="1">
        <f>Rader!DW39</f>
        <v>0</v>
      </c>
      <c r="E21" s="1">
        <f>Rader!DX39</f>
        <v>0</v>
      </c>
      <c r="F21" s="1">
        <f>Rader!DY39</f>
        <v>0</v>
      </c>
      <c r="G21" s="1">
        <f>Rader!DZ39</f>
        <v>0</v>
      </c>
    </row>
    <row r="22" spans="2:7" ht="15">
      <c r="B22" t="str">
        <f>Rader!EA39</f>
        <v>Sussie L</v>
      </c>
      <c r="C22" s="1">
        <f>Rader!EB39</f>
        <v>0</v>
      </c>
      <c r="D22" s="1">
        <f>Rader!EC39</f>
        <v>0</v>
      </c>
      <c r="E22" s="1">
        <f>Rader!ED39</f>
        <v>0</v>
      </c>
      <c r="F22" s="1">
        <f>Rader!EE39</f>
        <v>0</v>
      </c>
      <c r="G22" s="1">
        <f>Rader!EF39</f>
        <v>0</v>
      </c>
    </row>
    <row r="23" spans="2:7" ht="15">
      <c r="B23" t="str">
        <f>Rader!EG39</f>
        <v>Christina W</v>
      </c>
      <c r="C23" s="1">
        <f>Rader!EH39</f>
        <v>0</v>
      </c>
      <c r="D23" s="1">
        <f>Rader!EI39</f>
        <v>0</v>
      </c>
      <c r="E23" s="1">
        <f>Rader!EJ39</f>
        <v>0</v>
      </c>
      <c r="F23" s="1">
        <f>Rader!EK39</f>
        <v>0</v>
      </c>
      <c r="G23" s="1">
        <f>Rader!EL39</f>
        <v>0</v>
      </c>
    </row>
    <row r="24" spans="2:7" ht="15">
      <c r="B24" t="str">
        <f>Rader!EM39</f>
        <v>Reino</v>
      </c>
      <c r="C24" s="1">
        <f>Rader!EN39</f>
        <v>0</v>
      </c>
      <c r="D24" s="1">
        <f>Rader!EO39</f>
        <v>0</v>
      </c>
      <c r="E24" s="1">
        <f>Rader!EP39</f>
        <v>0</v>
      </c>
      <c r="F24" s="1">
        <f>Rader!EQ39</f>
        <v>0</v>
      </c>
      <c r="G24" s="1">
        <f>Rader!ER39</f>
        <v>0</v>
      </c>
    </row>
    <row r="25" spans="2:7" ht="15">
      <c r="B25" t="str">
        <f>Rader!ES39</f>
        <v>Mia Ekberg</v>
      </c>
      <c r="C25" s="1">
        <f>Rader!ET39</f>
        <v>0</v>
      </c>
      <c r="D25" s="1">
        <f>Rader!EU39</f>
        <v>0</v>
      </c>
      <c r="E25" s="1">
        <f>Rader!EV39</f>
        <v>0</v>
      </c>
      <c r="F25" s="1">
        <f>Rader!EW39</f>
        <v>0</v>
      </c>
      <c r="G25" s="1">
        <f>Rader!EX39</f>
        <v>0</v>
      </c>
    </row>
    <row r="26" spans="2:7" ht="15">
      <c r="B26" t="str">
        <f>Rader!EY39</f>
        <v>Lasse L</v>
      </c>
      <c r="C26" s="1">
        <f>Rader!EZ39</f>
        <v>0</v>
      </c>
      <c r="D26" s="1">
        <f>Rader!FA39</f>
        <v>0</v>
      </c>
      <c r="E26" s="1">
        <f>Rader!FB39</f>
        <v>0</v>
      </c>
      <c r="F26" s="1">
        <f>Rader!FC39</f>
        <v>0</v>
      </c>
      <c r="G26" s="1">
        <f>Rader!FD39</f>
        <v>0</v>
      </c>
    </row>
    <row r="27" spans="2:7" ht="15">
      <c r="B27" t="str">
        <f>Rader!FE39</f>
        <v>Jonas M</v>
      </c>
      <c r="C27" s="1">
        <f>Rader!FF39</f>
        <v>0</v>
      </c>
      <c r="D27" s="1">
        <f>Rader!FG39</f>
        <v>0</v>
      </c>
      <c r="E27" s="1">
        <f>Rader!FH39</f>
        <v>0</v>
      </c>
      <c r="F27" s="1">
        <f>Rader!FI39</f>
        <v>0</v>
      </c>
      <c r="G27" s="1">
        <f>Rader!FJ39</f>
        <v>0</v>
      </c>
    </row>
    <row r="28" spans="2:7" ht="15">
      <c r="B28" t="str">
        <f>Rader!FK39</f>
        <v>Pernilla</v>
      </c>
      <c r="C28" s="1">
        <f>Rader!FL39</f>
        <v>0</v>
      </c>
      <c r="D28" s="1">
        <f>Rader!FM39</f>
        <v>0</v>
      </c>
      <c r="E28" s="1">
        <f>Rader!FN39</f>
        <v>0</v>
      </c>
      <c r="F28" s="1">
        <f>Rader!FO39</f>
        <v>0</v>
      </c>
      <c r="G28" s="1">
        <f>Rader!FP39</f>
        <v>0</v>
      </c>
    </row>
    <row r="29" spans="2:7" ht="15">
      <c r="B29" t="str">
        <f>Rader!FQ39</f>
        <v>Roger Ö</v>
      </c>
      <c r="C29" s="1">
        <f>Rader!FR39</f>
        <v>0</v>
      </c>
      <c r="D29" s="1">
        <f>Rader!FS39</f>
        <v>0</v>
      </c>
      <c r="E29" s="1">
        <f>Rader!FT39</f>
        <v>0</v>
      </c>
      <c r="F29" s="1">
        <f>Rader!FU39</f>
        <v>0</v>
      </c>
      <c r="G29" s="1">
        <f>Rader!FV39</f>
        <v>0</v>
      </c>
    </row>
    <row r="30" spans="2:7" ht="15">
      <c r="B30" t="str">
        <f>Rader!FW39</f>
        <v>Monika</v>
      </c>
      <c r="C30" s="1">
        <f>Rader!FX39</f>
        <v>0</v>
      </c>
      <c r="D30" s="1">
        <f>Rader!FY39</f>
        <v>0</v>
      </c>
      <c r="E30" s="1">
        <f>Rader!FZ39</f>
        <v>0</v>
      </c>
      <c r="F30" s="1">
        <f>Rader!GA39</f>
        <v>0</v>
      </c>
      <c r="G30" s="1">
        <f>Rader!GB39</f>
        <v>0</v>
      </c>
    </row>
    <row r="31" spans="2:7" ht="15">
      <c r="B31" t="str">
        <f>Rader!GC39</f>
        <v>Torvald</v>
      </c>
      <c r="C31" s="1">
        <f>Rader!GD39</f>
        <v>0</v>
      </c>
      <c r="D31" s="1">
        <f>Rader!GE39</f>
        <v>0</v>
      </c>
      <c r="E31" s="1">
        <f>Rader!GF39</f>
        <v>0</v>
      </c>
      <c r="F31" s="1">
        <f>Rader!GG39</f>
        <v>0</v>
      </c>
      <c r="G31" s="1">
        <f>Rader!GH39</f>
        <v>0</v>
      </c>
    </row>
    <row r="32" spans="2:7" ht="15">
      <c r="B32" t="str">
        <f>Rader!GI39</f>
        <v>Joakim L</v>
      </c>
      <c r="C32" s="1">
        <f>Rader!GJ39</f>
        <v>0</v>
      </c>
      <c r="D32" s="1">
        <f>Rader!GK39</f>
        <v>0</v>
      </c>
      <c r="E32" s="1">
        <f>Rader!GL39</f>
        <v>0</v>
      </c>
      <c r="F32" s="1">
        <f>Rader!GM39</f>
        <v>0</v>
      </c>
      <c r="G32" s="1">
        <f>Rader!GN39</f>
        <v>0</v>
      </c>
    </row>
    <row r="33" spans="2:7" ht="15">
      <c r="B33" t="str">
        <f>Rader!GO39</f>
        <v>Jappe</v>
      </c>
      <c r="C33" s="1">
        <f>Rader!GP39</f>
        <v>0</v>
      </c>
      <c r="D33" s="1">
        <f>Rader!GQ39</f>
        <v>0</v>
      </c>
      <c r="E33" s="1">
        <f>Rader!GR39</f>
        <v>0</v>
      </c>
      <c r="F33" s="1">
        <f>Rader!GS39</f>
        <v>0</v>
      </c>
      <c r="G33" s="1">
        <f>Rader!GT39</f>
        <v>0</v>
      </c>
    </row>
    <row r="34" spans="2:7" ht="15">
      <c r="B34" t="str">
        <f>Rader!GU39</f>
        <v>Tina</v>
      </c>
      <c r="C34" s="1">
        <f>Rader!GV39</f>
        <v>0</v>
      </c>
      <c r="D34" s="1">
        <f>Rader!GW39</f>
        <v>0</v>
      </c>
      <c r="E34" s="1">
        <f>Rader!GX39</f>
        <v>0</v>
      </c>
      <c r="F34" s="1">
        <f>Rader!GY39</f>
        <v>0</v>
      </c>
      <c r="G34" s="1">
        <f>Rader!GZ39</f>
        <v>0</v>
      </c>
    </row>
    <row r="35" spans="2:7" ht="15">
      <c r="B35" t="str">
        <f>Rader!HA39</f>
        <v>Christer</v>
      </c>
      <c r="C35" s="1">
        <f>Rader!HB39</f>
        <v>0</v>
      </c>
      <c r="D35" s="1">
        <f>Rader!HC39</f>
        <v>0</v>
      </c>
      <c r="E35" s="1">
        <f>Rader!HD39</f>
        <v>0</v>
      </c>
      <c r="F35" s="1">
        <f>Rader!HE39</f>
        <v>0</v>
      </c>
      <c r="G35" s="1">
        <f>Rader!HF39</f>
        <v>0</v>
      </c>
    </row>
    <row r="36" spans="2:7" ht="15">
      <c r="B36" t="str">
        <f>Rader!HG39</f>
        <v>Aron</v>
      </c>
      <c r="C36" s="1">
        <f>Rader!HH39</f>
        <v>0</v>
      </c>
      <c r="D36" s="1">
        <f>Rader!HI39</f>
        <v>0</v>
      </c>
      <c r="E36" s="1">
        <f>Rader!HJ39</f>
        <v>0</v>
      </c>
      <c r="F36" s="1">
        <f>Rader!HK39</f>
        <v>0</v>
      </c>
      <c r="G36" s="1">
        <f>Rader!HL39</f>
        <v>0</v>
      </c>
    </row>
    <row r="37" spans="2:7" ht="15">
      <c r="B37" t="str">
        <f>Rader!HM39</f>
        <v>Fam Wendin</v>
      </c>
      <c r="C37" s="1">
        <f>Rader!HN39</f>
        <v>0</v>
      </c>
      <c r="D37" s="1">
        <f>Rader!HO39</f>
        <v>0</v>
      </c>
      <c r="E37" s="1">
        <f>Rader!HP39</f>
        <v>0</v>
      </c>
      <c r="F37" s="1">
        <f>Rader!HQ39</f>
        <v>0</v>
      </c>
      <c r="G37" s="1">
        <f>Rader!HR39</f>
        <v>0</v>
      </c>
    </row>
    <row r="38" spans="2:7" ht="15">
      <c r="B38" t="str">
        <f>Rader!HS39</f>
        <v>Fredrik L</v>
      </c>
      <c r="C38" s="1">
        <f>Rader!HT39</f>
        <v>0</v>
      </c>
      <c r="D38" s="1">
        <f>Rader!HU39</f>
        <v>0</v>
      </c>
      <c r="E38" s="1">
        <f>Rader!HV39</f>
        <v>0</v>
      </c>
      <c r="F38" s="1">
        <f>Rader!HW39</f>
        <v>0</v>
      </c>
      <c r="G38" s="1">
        <f>Rader!HX39</f>
        <v>0</v>
      </c>
    </row>
    <row r="39" spans="2:7" ht="15">
      <c r="B39" t="str">
        <f>Rader!HY39</f>
        <v>Stefan L</v>
      </c>
      <c r="C39" s="1">
        <f>Rader!HZ39</f>
        <v>0</v>
      </c>
      <c r="D39" s="1">
        <f>Rader!IA39</f>
        <v>0</v>
      </c>
      <c r="E39" s="1">
        <f>Rader!IB39</f>
        <v>0</v>
      </c>
      <c r="F39" s="1">
        <f>Rader!IC39</f>
        <v>0</v>
      </c>
      <c r="G39" s="1">
        <f>Rader!ID39</f>
        <v>0</v>
      </c>
    </row>
    <row r="40" spans="2:7" ht="15">
      <c r="B40">
        <f>Rader!IE39</f>
        <v>0</v>
      </c>
      <c r="C40" s="1">
        <f>Rader!IF39</f>
        <v>0</v>
      </c>
      <c r="D40" s="1">
        <f>Rader!IG39</f>
        <v>0</v>
      </c>
      <c r="E40" s="1">
        <f>Rader!IH39</f>
        <v>0</v>
      </c>
      <c r="F40" s="1">
        <f>Rader!II39</f>
        <v>0</v>
      </c>
      <c r="G40" s="1">
        <f>Rader!IJ39</f>
        <v>0</v>
      </c>
    </row>
    <row r="41" spans="2:7" ht="15">
      <c r="B41">
        <f>Rader!IK39</f>
        <v>0</v>
      </c>
      <c r="C41" s="1">
        <f>Rader!IL39</f>
        <v>0</v>
      </c>
      <c r="D41" s="1">
        <f>Rader!IM39</f>
        <v>0</v>
      </c>
      <c r="E41" s="1">
        <f>Rader!IN39</f>
        <v>0</v>
      </c>
      <c r="F41" s="1">
        <f>Rader!IO39</f>
        <v>0</v>
      </c>
      <c r="G41" s="1">
        <f>Rader!IP39</f>
        <v>0</v>
      </c>
    </row>
    <row r="42" spans="2:7" ht="15">
      <c r="B42">
        <f>Rader!IQ39</f>
        <v>0</v>
      </c>
      <c r="C42" s="1">
        <f>Rader!IR39</f>
        <v>0</v>
      </c>
      <c r="D42" s="1">
        <f>Rader!IS39</f>
        <v>0</v>
      </c>
      <c r="E42" s="1">
        <f>Rader!IT39</f>
        <v>0</v>
      </c>
      <c r="F42" s="1">
        <f>Rader!IU39</f>
        <v>0</v>
      </c>
      <c r="G42" s="1">
        <f>Rader!IV39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S53"/>
  <sheetViews>
    <sheetView zoomScalePageLayoutView="0" workbookViewId="0" topLeftCell="A55">
      <selection activeCell="D40" sqref="D40"/>
    </sheetView>
  </sheetViews>
  <sheetFormatPr defaultColWidth="9.140625" defaultRowHeight="15" customHeight="1"/>
  <cols>
    <col min="1" max="1" width="3.8515625" style="0" customWidth="1"/>
    <col min="2" max="2" width="15.57421875" style="0" customWidth="1"/>
    <col min="3" max="3" width="1.1484375" style="0" customWidth="1"/>
    <col min="4" max="4" width="16.421875" style="0" customWidth="1"/>
    <col min="5" max="5" width="2.00390625" style="0" customWidth="1"/>
    <col min="6" max="6" width="16.421875" style="0" customWidth="1"/>
    <col min="7" max="7" width="1.28515625" style="0" customWidth="1"/>
    <col min="8" max="8" width="9.140625" style="0" hidden="1" customWidth="1"/>
    <col min="9" max="9" width="5.28125" style="0" customWidth="1"/>
    <col min="10" max="10" width="1.28515625" style="47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47" customWidth="1"/>
    <col min="15" max="15" width="5.28125" style="0" customWidth="1"/>
    <col min="16" max="16" width="1.28515625" style="0" customWidth="1"/>
    <col min="17" max="17" width="5.28125" style="0" customWidth="1"/>
    <col min="18" max="18" width="1.28515625" style="47" customWidth="1"/>
    <col min="19" max="19" width="5.28125" style="0" customWidth="1"/>
  </cols>
  <sheetData>
    <row r="1" spans="4:19" ht="15" customHeight="1" thickBot="1">
      <c r="D1" s="191"/>
      <c r="E1" s="191"/>
      <c r="F1" s="191"/>
      <c r="I1" s="188"/>
      <c r="J1" s="189"/>
      <c r="K1" s="190"/>
      <c r="M1" s="188"/>
      <c r="N1" s="189"/>
      <c r="O1" s="190"/>
      <c r="Q1" s="188"/>
      <c r="R1" s="189"/>
      <c r="S1" s="190"/>
    </row>
    <row r="2" spans="1:19" ht="15" customHeight="1">
      <c r="A2" s="4"/>
      <c r="B2" s="33"/>
      <c r="C2" s="4"/>
      <c r="D2" s="38"/>
      <c r="E2" s="21"/>
      <c r="F2" s="39"/>
      <c r="G2" s="5"/>
      <c r="H2" s="4"/>
      <c r="I2" s="20"/>
      <c r="J2" s="44"/>
      <c r="K2" s="22"/>
      <c r="M2" s="20"/>
      <c r="N2" s="44"/>
      <c r="O2" s="22"/>
      <c r="Q2" s="20"/>
      <c r="R2" s="44"/>
      <c r="S2" s="22"/>
    </row>
    <row r="3" spans="1:19" ht="15" customHeight="1">
      <c r="A3" s="4"/>
      <c r="B3" s="33"/>
      <c r="C3" s="4"/>
      <c r="D3" s="40"/>
      <c r="E3" s="19"/>
      <c r="F3" s="41"/>
      <c r="G3" s="5"/>
      <c r="H3" s="4"/>
      <c r="I3" s="23"/>
      <c r="J3" s="45"/>
      <c r="K3" s="24"/>
      <c r="M3" s="23"/>
      <c r="N3" s="45"/>
      <c r="O3" s="24"/>
      <c r="Q3" s="23"/>
      <c r="R3" s="45"/>
      <c r="S3" s="24"/>
    </row>
    <row r="4" spans="1:19" ht="15" customHeight="1">
      <c r="A4" s="4"/>
      <c r="B4" s="33"/>
      <c r="C4" s="4"/>
      <c r="D4" s="40"/>
      <c r="E4" s="19"/>
      <c r="F4" s="41"/>
      <c r="G4" s="5"/>
      <c r="H4" s="4"/>
      <c r="I4" s="23"/>
      <c r="J4" s="45"/>
      <c r="K4" s="24"/>
      <c r="M4" s="23"/>
      <c r="N4" s="45"/>
      <c r="O4" s="24"/>
      <c r="Q4" s="23"/>
      <c r="R4" s="45"/>
      <c r="S4" s="24"/>
    </row>
    <row r="5" spans="1:19" ht="15" customHeight="1">
      <c r="A5" s="4"/>
      <c r="B5" s="33"/>
      <c r="C5" s="4"/>
      <c r="D5" s="40"/>
      <c r="E5" s="19"/>
      <c r="F5" s="41"/>
      <c r="G5" s="5"/>
      <c r="H5" s="4"/>
      <c r="I5" s="23"/>
      <c r="J5" s="45"/>
      <c r="K5" s="24"/>
      <c r="M5" s="23"/>
      <c r="N5" s="45"/>
      <c r="O5" s="24"/>
      <c r="Q5" s="23"/>
      <c r="R5" s="45"/>
      <c r="S5" s="24"/>
    </row>
    <row r="6" spans="1:19" ht="15" customHeight="1">
      <c r="A6" s="4"/>
      <c r="B6" s="33"/>
      <c r="C6" s="4"/>
      <c r="D6" s="40"/>
      <c r="E6" s="19"/>
      <c r="F6" s="41"/>
      <c r="G6" s="5"/>
      <c r="H6" s="4"/>
      <c r="I6" s="23"/>
      <c r="J6" s="45"/>
      <c r="K6" s="24"/>
      <c r="M6" s="23"/>
      <c r="N6" s="45"/>
      <c r="O6" s="24"/>
      <c r="Q6" s="23"/>
      <c r="R6" s="45"/>
      <c r="S6" s="24"/>
    </row>
    <row r="7" spans="1:19" ht="15" customHeight="1">
      <c r="A7" s="4"/>
      <c r="B7" s="33"/>
      <c r="C7" s="4"/>
      <c r="D7" s="40"/>
      <c r="E7" s="19"/>
      <c r="F7" s="41"/>
      <c r="G7" s="5"/>
      <c r="H7" s="4"/>
      <c r="I7" s="23"/>
      <c r="J7" s="45"/>
      <c r="K7" s="24"/>
      <c r="M7" s="23"/>
      <c r="N7" s="45"/>
      <c r="O7" s="24"/>
      <c r="Q7" s="23"/>
      <c r="R7" s="45"/>
      <c r="S7" s="24"/>
    </row>
    <row r="8" spans="1:19" ht="15" customHeight="1">
      <c r="A8" s="4"/>
      <c r="B8" s="33"/>
      <c r="C8" s="4"/>
      <c r="D8" s="40"/>
      <c r="E8" s="19"/>
      <c r="F8" s="41"/>
      <c r="G8" s="5"/>
      <c r="H8" s="4"/>
      <c r="I8" s="23"/>
      <c r="J8" s="45"/>
      <c r="K8" s="24"/>
      <c r="M8" s="23"/>
      <c r="N8" s="45"/>
      <c r="O8" s="24"/>
      <c r="Q8" s="23"/>
      <c r="R8" s="45"/>
      <c r="S8" s="24"/>
    </row>
    <row r="9" spans="1:19" ht="15" customHeight="1">
      <c r="A9" s="4"/>
      <c r="B9" s="33"/>
      <c r="C9" s="4"/>
      <c r="D9" s="40"/>
      <c r="E9" s="19"/>
      <c r="F9" s="41"/>
      <c r="G9" s="5"/>
      <c r="H9" s="4"/>
      <c r="I9" s="23"/>
      <c r="J9" s="45"/>
      <c r="K9" s="24"/>
      <c r="M9" s="23"/>
      <c r="N9" s="45"/>
      <c r="O9" s="24"/>
      <c r="Q9" s="23"/>
      <c r="R9" s="45"/>
      <c r="S9" s="24"/>
    </row>
    <row r="10" spans="1:19" ht="15" customHeight="1">
      <c r="A10" s="4"/>
      <c r="B10" s="33"/>
      <c r="C10" s="4"/>
      <c r="D10" s="40"/>
      <c r="E10" s="19"/>
      <c r="F10" s="41"/>
      <c r="G10" s="5"/>
      <c r="H10" s="4"/>
      <c r="I10" s="23"/>
      <c r="J10" s="45"/>
      <c r="K10" s="24"/>
      <c r="M10" s="23"/>
      <c r="N10" s="45"/>
      <c r="O10" s="24"/>
      <c r="Q10" s="23"/>
      <c r="R10" s="45"/>
      <c r="S10" s="24"/>
    </row>
    <row r="11" spans="1:19" ht="15" customHeight="1">
      <c r="A11" s="4"/>
      <c r="B11" s="33"/>
      <c r="C11" s="4"/>
      <c r="D11" s="40"/>
      <c r="E11" s="19"/>
      <c r="F11" s="41"/>
      <c r="G11" s="5"/>
      <c r="H11" s="4"/>
      <c r="I11" s="23"/>
      <c r="J11" s="45"/>
      <c r="K11" s="24"/>
      <c r="M11" s="23"/>
      <c r="N11" s="45"/>
      <c r="O11" s="24"/>
      <c r="Q11" s="23"/>
      <c r="R11" s="45"/>
      <c r="S11" s="24"/>
    </row>
    <row r="12" spans="1:19" ht="15" customHeight="1">
      <c r="A12" s="4"/>
      <c r="B12" s="33"/>
      <c r="C12" s="4"/>
      <c r="D12" s="40"/>
      <c r="E12" s="19"/>
      <c r="F12" s="41"/>
      <c r="G12" s="5"/>
      <c r="H12" s="4"/>
      <c r="I12" s="23"/>
      <c r="J12" s="45"/>
      <c r="K12" s="24"/>
      <c r="M12" s="23"/>
      <c r="N12" s="45"/>
      <c r="O12" s="24"/>
      <c r="Q12" s="23"/>
      <c r="R12" s="45"/>
      <c r="S12" s="24"/>
    </row>
    <row r="13" spans="1:19" ht="15" customHeight="1">
      <c r="A13" s="4"/>
      <c r="B13" s="33"/>
      <c r="C13" s="4"/>
      <c r="D13" s="40"/>
      <c r="E13" s="19"/>
      <c r="F13" s="41"/>
      <c r="G13" s="5"/>
      <c r="H13" s="4"/>
      <c r="I13" s="23"/>
      <c r="J13" s="45"/>
      <c r="K13" s="24"/>
      <c r="M13" s="23"/>
      <c r="N13" s="45"/>
      <c r="O13" s="24"/>
      <c r="Q13" s="23"/>
      <c r="R13" s="45"/>
      <c r="S13" s="24"/>
    </row>
    <row r="14" spans="1:19" ht="15" customHeight="1">
      <c r="A14" s="4"/>
      <c r="B14" s="33"/>
      <c r="C14" s="4"/>
      <c r="D14" s="40"/>
      <c r="E14" s="19"/>
      <c r="F14" s="41"/>
      <c r="G14" s="5"/>
      <c r="H14" s="4"/>
      <c r="I14" s="23"/>
      <c r="J14" s="45"/>
      <c r="K14" s="24"/>
      <c r="M14" s="23"/>
      <c r="N14" s="45"/>
      <c r="O14" s="24"/>
      <c r="Q14" s="23"/>
      <c r="R14" s="45"/>
      <c r="S14" s="24"/>
    </row>
    <row r="15" spans="1:19" ht="15" customHeight="1">
      <c r="A15" s="4"/>
      <c r="B15" s="33"/>
      <c r="C15" s="4"/>
      <c r="D15" s="40"/>
      <c r="E15" s="19"/>
      <c r="F15" s="41"/>
      <c r="G15" s="5"/>
      <c r="H15" s="4"/>
      <c r="I15" s="23"/>
      <c r="J15" s="45"/>
      <c r="K15" s="24"/>
      <c r="M15" s="23"/>
      <c r="N15" s="45"/>
      <c r="O15" s="24"/>
      <c r="Q15" s="23"/>
      <c r="R15" s="45"/>
      <c r="S15" s="24"/>
    </row>
    <row r="16" spans="1:19" ht="15" customHeight="1">
      <c r="A16" s="4"/>
      <c r="B16" s="33"/>
      <c r="C16" s="4"/>
      <c r="D16" s="40"/>
      <c r="E16" s="19"/>
      <c r="F16" s="41"/>
      <c r="G16" s="5"/>
      <c r="H16" s="4"/>
      <c r="I16" s="23"/>
      <c r="J16" s="45"/>
      <c r="K16" s="24"/>
      <c r="M16" s="23"/>
      <c r="N16" s="45"/>
      <c r="O16" s="24"/>
      <c r="Q16" s="23"/>
      <c r="R16" s="45"/>
      <c r="S16" s="24"/>
    </row>
    <row r="17" spans="1:19" ht="15" customHeight="1">
      <c r="A17" s="4"/>
      <c r="B17" s="33"/>
      <c r="C17" s="4"/>
      <c r="D17" s="40"/>
      <c r="E17" s="19"/>
      <c r="F17" s="41"/>
      <c r="G17" s="5"/>
      <c r="H17" s="4"/>
      <c r="I17" s="23"/>
      <c r="J17" s="45"/>
      <c r="K17" s="24"/>
      <c r="M17" s="23"/>
      <c r="N17" s="45"/>
      <c r="O17" s="24"/>
      <c r="Q17" s="23"/>
      <c r="R17" s="45"/>
      <c r="S17" s="24"/>
    </row>
    <row r="18" spans="1:19" ht="15" customHeight="1">
      <c r="A18" s="4"/>
      <c r="B18" s="33"/>
      <c r="C18" s="4"/>
      <c r="D18" s="40"/>
      <c r="E18" s="19"/>
      <c r="F18" s="41"/>
      <c r="G18" s="5"/>
      <c r="H18" s="4"/>
      <c r="I18" s="23"/>
      <c r="J18" s="45"/>
      <c r="K18" s="24"/>
      <c r="M18" s="23"/>
      <c r="N18" s="45"/>
      <c r="O18" s="24"/>
      <c r="Q18" s="23"/>
      <c r="R18" s="45"/>
      <c r="S18" s="24"/>
    </row>
    <row r="19" spans="1:19" ht="15" customHeight="1">
      <c r="A19" s="4"/>
      <c r="B19" s="33"/>
      <c r="C19" s="4"/>
      <c r="D19" s="40"/>
      <c r="E19" s="19"/>
      <c r="F19" s="41"/>
      <c r="G19" s="5"/>
      <c r="H19" s="4"/>
      <c r="I19" s="23"/>
      <c r="J19" s="45"/>
      <c r="K19" s="24"/>
      <c r="M19" s="23"/>
      <c r="N19" s="45"/>
      <c r="O19" s="24"/>
      <c r="Q19" s="23"/>
      <c r="R19" s="45"/>
      <c r="S19" s="24"/>
    </row>
    <row r="20" spans="1:19" ht="15" customHeight="1">
      <c r="A20" s="4"/>
      <c r="B20" s="33"/>
      <c r="C20" s="4"/>
      <c r="D20" s="40"/>
      <c r="E20" s="19"/>
      <c r="F20" s="41"/>
      <c r="G20" s="5"/>
      <c r="H20" s="4"/>
      <c r="I20" s="23"/>
      <c r="J20" s="45"/>
      <c r="K20" s="24"/>
      <c r="M20" s="23"/>
      <c r="N20" s="45"/>
      <c r="O20" s="24"/>
      <c r="Q20" s="23"/>
      <c r="R20" s="45"/>
      <c r="S20" s="24"/>
    </row>
    <row r="21" spans="1:19" ht="15" customHeight="1">
      <c r="A21" s="4"/>
      <c r="B21" s="33"/>
      <c r="C21" s="4"/>
      <c r="D21" s="40"/>
      <c r="E21" s="19"/>
      <c r="F21" s="41"/>
      <c r="G21" s="5"/>
      <c r="H21" s="4"/>
      <c r="I21" s="23"/>
      <c r="J21" s="45"/>
      <c r="K21" s="24"/>
      <c r="M21" s="23"/>
      <c r="N21" s="45"/>
      <c r="O21" s="24"/>
      <c r="Q21" s="23"/>
      <c r="R21" s="45"/>
      <c r="S21" s="24"/>
    </row>
    <row r="22" spans="1:19" ht="15" customHeight="1">
      <c r="A22" s="4"/>
      <c r="B22" s="33"/>
      <c r="C22" s="4"/>
      <c r="D22" s="40"/>
      <c r="E22" s="19"/>
      <c r="F22" s="41"/>
      <c r="G22" s="5"/>
      <c r="H22" s="4"/>
      <c r="I22" s="23"/>
      <c r="J22" s="45"/>
      <c r="K22" s="24"/>
      <c r="M22" s="23"/>
      <c r="N22" s="45"/>
      <c r="O22" s="24"/>
      <c r="Q22" s="23"/>
      <c r="R22" s="45"/>
      <c r="S22" s="24"/>
    </row>
    <row r="23" spans="1:19" ht="15" customHeight="1">
      <c r="A23" s="4"/>
      <c r="B23" s="33"/>
      <c r="C23" s="4"/>
      <c r="D23" s="40"/>
      <c r="E23" s="19"/>
      <c r="F23" s="41"/>
      <c r="G23" s="5"/>
      <c r="H23" s="4"/>
      <c r="I23" s="23"/>
      <c r="J23" s="45"/>
      <c r="K23" s="24"/>
      <c r="M23" s="23"/>
      <c r="N23" s="45"/>
      <c r="O23" s="24"/>
      <c r="Q23" s="23"/>
      <c r="R23" s="45"/>
      <c r="S23" s="24"/>
    </row>
    <row r="24" spans="1:19" ht="15" customHeight="1">
      <c r="A24" s="4"/>
      <c r="B24" s="33"/>
      <c r="C24" s="4"/>
      <c r="D24" s="40"/>
      <c r="E24" s="19"/>
      <c r="F24" s="41"/>
      <c r="G24" s="5"/>
      <c r="H24" s="4"/>
      <c r="I24" s="23"/>
      <c r="J24" s="45"/>
      <c r="K24" s="24"/>
      <c r="M24" s="23"/>
      <c r="N24" s="45"/>
      <c r="O24" s="24"/>
      <c r="Q24" s="23"/>
      <c r="R24" s="45"/>
      <c r="S24" s="24"/>
    </row>
    <row r="25" spans="1:19" ht="15" customHeight="1">
      <c r="A25" s="4"/>
      <c r="B25" s="33"/>
      <c r="C25" s="4"/>
      <c r="D25" s="40"/>
      <c r="E25" s="19"/>
      <c r="F25" s="41"/>
      <c r="G25" s="5"/>
      <c r="H25" s="4"/>
      <c r="I25" s="23"/>
      <c r="J25" s="45"/>
      <c r="K25" s="24"/>
      <c r="M25" s="23"/>
      <c r="N25" s="45"/>
      <c r="O25" s="24"/>
      <c r="Q25" s="23"/>
      <c r="R25" s="45"/>
      <c r="S25" s="24"/>
    </row>
    <row r="26" spans="1:19" ht="15" customHeight="1">
      <c r="A26" s="4"/>
      <c r="B26" s="33"/>
      <c r="C26" s="4"/>
      <c r="D26" s="40"/>
      <c r="E26" s="19"/>
      <c r="F26" s="41"/>
      <c r="G26" s="5"/>
      <c r="H26" s="4"/>
      <c r="I26" s="23"/>
      <c r="J26" s="45"/>
      <c r="K26" s="24"/>
      <c r="M26" s="23"/>
      <c r="N26" s="45"/>
      <c r="O26" s="24"/>
      <c r="Q26" s="23"/>
      <c r="R26" s="45"/>
      <c r="S26" s="24"/>
    </row>
    <row r="27" spans="1:19" ht="15" customHeight="1">
      <c r="A27" s="4"/>
      <c r="B27" s="33"/>
      <c r="C27" s="4"/>
      <c r="D27" s="40"/>
      <c r="E27" s="19"/>
      <c r="F27" s="41"/>
      <c r="G27" s="5"/>
      <c r="H27" s="4"/>
      <c r="I27" s="23"/>
      <c r="J27" s="45"/>
      <c r="K27" s="24"/>
      <c r="M27" s="23"/>
      <c r="N27" s="45"/>
      <c r="O27" s="24"/>
      <c r="Q27" s="23"/>
      <c r="R27" s="45"/>
      <c r="S27" s="24"/>
    </row>
    <row r="28" spans="1:19" ht="15" customHeight="1">
      <c r="A28" s="4"/>
      <c r="B28" s="33"/>
      <c r="C28" s="4"/>
      <c r="D28" s="40"/>
      <c r="E28" s="19"/>
      <c r="F28" s="41"/>
      <c r="G28" s="5"/>
      <c r="H28" s="4"/>
      <c r="I28" s="23"/>
      <c r="J28" s="45"/>
      <c r="K28" s="24"/>
      <c r="M28" s="23"/>
      <c r="N28" s="45"/>
      <c r="O28" s="24"/>
      <c r="Q28" s="23"/>
      <c r="R28" s="45"/>
      <c r="S28" s="24"/>
    </row>
    <row r="29" spans="1:19" ht="15" customHeight="1">
      <c r="A29" s="4"/>
      <c r="B29" s="33"/>
      <c r="C29" s="4"/>
      <c r="D29" s="40"/>
      <c r="E29" s="19"/>
      <c r="F29" s="41"/>
      <c r="G29" s="5"/>
      <c r="H29" s="4"/>
      <c r="I29" s="23"/>
      <c r="J29" s="45"/>
      <c r="K29" s="24"/>
      <c r="M29" s="23"/>
      <c r="N29" s="45"/>
      <c r="O29" s="24"/>
      <c r="Q29" s="23"/>
      <c r="R29" s="45"/>
      <c r="S29" s="24"/>
    </row>
    <row r="30" spans="1:19" ht="15" customHeight="1">
      <c r="A30" s="4"/>
      <c r="B30" s="33"/>
      <c r="C30" s="4"/>
      <c r="D30" s="40"/>
      <c r="E30" s="19"/>
      <c r="F30" s="41"/>
      <c r="G30" s="5"/>
      <c r="H30" s="4"/>
      <c r="I30" s="23"/>
      <c r="J30" s="45"/>
      <c r="K30" s="24"/>
      <c r="M30" s="23"/>
      <c r="N30" s="45"/>
      <c r="O30" s="24"/>
      <c r="Q30" s="23"/>
      <c r="R30" s="45"/>
      <c r="S30" s="24"/>
    </row>
    <row r="31" spans="1:19" ht="15" customHeight="1">
      <c r="A31" s="4"/>
      <c r="B31" s="33"/>
      <c r="C31" s="4"/>
      <c r="D31" s="40"/>
      <c r="E31" s="19"/>
      <c r="F31" s="41"/>
      <c r="G31" s="5"/>
      <c r="H31" s="4"/>
      <c r="I31" s="23"/>
      <c r="J31" s="45"/>
      <c r="K31" s="24"/>
      <c r="M31" s="23"/>
      <c r="N31" s="45"/>
      <c r="O31" s="24"/>
      <c r="Q31" s="23"/>
      <c r="R31" s="45"/>
      <c r="S31" s="24"/>
    </row>
    <row r="32" spans="1:19" ht="15" customHeight="1">
      <c r="A32" s="4"/>
      <c r="B32" s="33"/>
      <c r="C32" s="4"/>
      <c r="D32" s="40"/>
      <c r="E32" s="19"/>
      <c r="F32" s="41"/>
      <c r="G32" s="5"/>
      <c r="H32" s="4"/>
      <c r="I32" s="23"/>
      <c r="J32" s="45"/>
      <c r="K32" s="24"/>
      <c r="M32" s="23"/>
      <c r="N32" s="45"/>
      <c r="O32" s="24"/>
      <c r="Q32" s="23"/>
      <c r="R32" s="45"/>
      <c r="S32" s="24"/>
    </row>
    <row r="33" spans="1:19" ht="15" customHeight="1">
      <c r="A33" s="4"/>
      <c r="B33" s="33"/>
      <c r="C33" s="4"/>
      <c r="D33" s="40"/>
      <c r="E33" s="19"/>
      <c r="F33" s="41"/>
      <c r="G33" s="5"/>
      <c r="H33" s="4"/>
      <c r="I33" s="23"/>
      <c r="J33" s="45"/>
      <c r="K33" s="24"/>
      <c r="M33" s="23"/>
      <c r="N33" s="45"/>
      <c r="O33" s="24"/>
      <c r="Q33" s="23"/>
      <c r="R33" s="45"/>
      <c r="S33" s="24"/>
    </row>
    <row r="34" spans="1:19" ht="15" customHeight="1">
      <c r="A34" s="4"/>
      <c r="B34" s="33"/>
      <c r="C34" s="4"/>
      <c r="D34" s="40"/>
      <c r="E34" s="19"/>
      <c r="F34" s="41"/>
      <c r="G34" s="5"/>
      <c r="H34" s="4"/>
      <c r="I34" s="23"/>
      <c r="J34" s="45"/>
      <c r="K34" s="24"/>
      <c r="M34" s="23"/>
      <c r="N34" s="45"/>
      <c r="O34" s="24"/>
      <c r="Q34" s="23"/>
      <c r="R34" s="45"/>
      <c r="S34" s="24"/>
    </row>
    <row r="35" spans="1:19" ht="15" customHeight="1">
      <c r="A35" s="4"/>
      <c r="B35" s="33"/>
      <c r="C35" s="4"/>
      <c r="D35" s="40"/>
      <c r="E35" s="19"/>
      <c r="F35" s="41"/>
      <c r="G35" s="5"/>
      <c r="H35" s="4"/>
      <c r="I35" s="23"/>
      <c r="J35" s="45"/>
      <c r="K35" s="24"/>
      <c r="M35" s="23"/>
      <c r="N35" s="45"/>
      <c r="O35" s="24"/>
      <c r="Q35" s="23"/>
      <c r="R35" s="45"/>
      <c r="S35" s="24"/>
    </row>
    <row r="36" spans="1:19" ht="15" customHeight="1">
      <c r="A36" s="4"/>
      <c r="B36" s="33"/>
      <c r="C36" s="4"/>
      <c r="D36" s="40"/>
      <c r="E36" s="19"/>
      <c r="F36" s="41"/>
      <c r="G36" s="5"/>
      <c r="H36" s="4"/>
      <c r="I36" s="23"/>
      <c r="J36" s="45"/>
      <c r="K36" s="24"/>
      <c r="M36" s="23"/>
      <c r="N36" s="45"/>
      <c r="O36" s="24"/>
      <c r="Q36" s="23"/>
      <c r="R36" s="45"/>
      <c r="S36" s="24"/>
    </row>
    <row r="37" spans="1:19" ht="15" customHeight="1">
      <c r="A37" s="4"/>
      <c r="B37" s="33"/>
      <c r="C37" s="4"/>
      <c r="D37" s="40"/>
      <c r="E37" s="19"/>
      <c r="F37" s="41"/>
      <c r="G37" s="5"/>
      <c r="H37" s="4"/>
      <c r="I37" s="23"/>
      <c r="J37" s="45"/>
      <c r="K37" s="24"/>
      <c r="M37" s="23"/>
      <c r="N37" s="45"/>
      <c r="O37" s="24"/>
      <c r="Q37" s="23"/>
      <c r="R37" s="45"/>
      <c r="S37" s="24"/>
    </row>
    <row r="38" spans="1:19" ht="15" customHeight="1">
      <c r="A38" s="4"/>
      <c r="B38" s="33"/>
      <c r="C38" s="4"/>
      <c r="D38" s="40"/>
      <c r="E38" s="19"/>
      <c r="F38" s="41"/>
      <c r="G38" s="5"/>
      <c r="H38" s="4"/>
      <c r="I38" s="23"/>
      <c r="J38" s="45"/>
      <c r="K38" s="24"/>
      <c r="M38" s="23"/>
      <c r="N38" s="45"/>
      <c r="O38" s="24"/>
      <c r="Q38" s="23"/>
      <c r="R38" s="45"/>
      <c r="S38" s="24"/>
    </row>
    <row r="39" spans="1:19" ht="15" customHeight="1">
      <c r="A39" s="4"/>
      <c r="B39" s="33"/>
      <c r="C39" s="4"/>
      <c r="D39" s="40"/>
      <c r="E39" s="19"/>
      <c r="F39" s="41"/>
      <c r="G39" s="5"/>
      <c r="H39" s="4"/>
      <c r="I39" s="23"/>
      <c r="J39" s="45"/>
      <c r="K39" s="24"/>
      <c r="M39" s="23"/>
      <c r="N39" s="45"/>
      <c r="O39" s="24"/>
      <c r="Q39" s="23"/>
      <c r="R39" s="45"/>
      <c r="S39" s="24"/>
    </row>
    <row r="40" spans="1:19" ht="15" customHeight="1">
      <c r="A40" s="4"/>
      <c r="B40" s="33"/>
      <c r="C40" s="4"/>
      <c r="D40" s="40"/>
      <c r="E40" s="19"/>
      <c r="F40" s="41"/>
      <c r="G40" s="5"/>
      <c r="H40" s="4"/>
      <c r="I40" s="23"/>
      <c r="J40" s="45"/>
      <c r="K40" s="24"/>
      <c r="M40" s="23"/>
      <c r="N40" s="45"/>
      <c r="O40" s="24"/>
      <c r="Q40" s="23"/>
      <c r="R40" s="45"/>
      <c r="S40" s="24"/>
    </row>
    <row r="41" spans="1:19" ht="15" customHeight="1">
      <c r="A41" s="4"/>
      <c r="B41" s="33"/>
      <c r="C41" s="4"/>
      <c r="D41" s="40"/>
      <c r="E41" s="19"/>
      <c r="F41" s="41"/>
      <c r="G41" s="5"/>
      <c r="H41" s="4"/>
      <c r="I41" s="23"/>
      <c r="J41" s="45"/>
      <c r="K41" s="24"/>
      <c r="M41" s="23"/>
      <c r="N41" s="45"/>
      <c r="O41" s="24"/>
      <c r="Q41" s="23"/>
      <c r="R41" s="45"/>
      <c r="S41" s="24"/>
    </row>
    <row r="42" spans="1:19" ht="15" customHeight="1">
      <c r="A42" s="4"/>
      <c r="B42" s="33"/>
      <c r="C42" s="4"/>
      <c r="D42" s="40"/>
      <c r="E42" s="19"/>
      <c r="F42" s="41"/>
      <c r="G42" s="5"/>
      <c r="H42" s="4"/>
      <c r="I42" s="23"/>
      <c r="J42" s="45"/>
      <c r="K42" s="24"/>
      <c r="M42" s="23"/>
      <c r="N42" s="45"/>
      <c r="O42" s="24"/>
      <c r="Q42" s="23"/>
      <c r="R42" s="45"/>
      <c r="S42" s="24"/>
    </row>
    <row r="43" spans="1:19" ht="15" customHeight="1">
      <c r="A43" s="4"/>
      <c r="B43" s="33"/>
      <c r="C43" s="4"/>
      <c r="D43" s="40"/>
      <c r="E43" s="19"/>
      <c r="F43" s="41"/>
      <c r="G43" s="5"/>
      <c r="H43" s="4"/>
      <c r="I43" s="23"/>
      <c r="J43" s="45"/>
      <c r="K43" s="24"/>
      <c r="M43" s="23"/>
      <c r="N43" s="45"/>
      <c r="O43" s="24"/>
      <c r="Q43" s="23"/>
      <c r="R43" s="45"/>
      <c r="S43" s="24"/>
    </row>
    <row r="44" spans="1:19" ht="15" customHeight="1">
      <c r="A44" s="4"/>
      <c r="B44" s="33"/>
      <c r="C44" s="4"/>
      <c r="D44" s="40"/>
      <c r="E44" s="19"/>
      <c r="F44" s="41"/>
      <c r="G44" s="5"/>
      <c r="H44" s="4"/>
      <c r="I44" s="23"/>
      <c r="J44" s="45"/>
      <c r="K44" s="24"/>
      <c r="M44" s="23"/>
      <c r="N44" s="45"/>
      <c r="O44" s="24"/>
      <c r="Q44" s="23"/>
      <c r="R44" s="45"/>
      <c r="S44" s="24"/>
    </row>
    <row r="45" spans="1:19" ht="15" customHeight="1">
      <c r="A45" s="4"/>
      <c r="B45" s="33"/>
      <c r="C45" s="4"/>
      <c r="D45" s="40"/>
      <c r="E45" s="19"/>
      <c r="F45" s="41"/>
      <c r="G45" s="5"/>
      <c r="H45" s="4"/>
      <c r="I45" s="23"/>
      <c r="J45" s="45"/>
      <c r="K45" s="24"/>
      <c r="M45" s="23"/>
      <c r="N45" s="45"/>
      <c r="O45" s="24"/>
      <c r="Q45" s="23"/>
      <c r="R45" s="45"/>
      <c r="S45" s="24"/>
    </row>
    <row r="46" spans="1:19" ht="15" customHeight="1">
      <c r="A46" s="4"/>
      <c r="B46" s="33"/>
      <c r="C46" s="4"/>
      <c r="D46" s="40"/>
      <c r="E46" s="19"/>
      <c r="F46" s="41"/>
      <c r="G46" s="5"/>
      <c r="H46" s="4"/>
      <c r="I46" s="23"/>
      <c r="J46" s="45"/>
      <c r="K46" s="24"/>
      <c r="M46" s="23"/>
      <c r="N46" s="45"/>
      <c r="O46" s="24"/>
      <c r="Q46" s="23"/>
      <c r="R46" s="45"/>
      <c r="S46" s="24"/>
    </row>
    <row r="47" spans="1:19" ht="15" customHeight="1">
      <c r="A47" s="4"/>
      <c r="B47" s="33"/>
      <c r="C47" s="4"/>
      <c r="D47" s="40"/>
      <c r="E47" s="19"/>
      <c r="F47" s="41"/>
      <c r="G47" s="5"/>
      <c r="H47" s="4"/>
      <c r="I47" s="23"/>
      <c r="J47" s="45"/>
      <c r="K47" s="24"/>
      <c r="M47" s="23"/>
      <c r="N47" s="45"/>
      <c r="O47" s="24"/>
      <c r="Q47" s="23"/>
      <c r="R47" s="45"/>
      <c r="S47" s="24"/>
    </row>
    <row r="48" spans="1:19" ht="15" customHeight="1">
      <c r="A48" s="4"/>
      <c r="B48" s="33"/>
      <c r="C48" s="4"/>
      <c r="D48" s="40"/>
      <c r="E48" s="19"/>
      <c r="F48" s="41"/>
      <c r="G48" s="5"/>
      <c r="H48" s="4"/>
      <c r="I48" s="23"/>
      <c r="J48" s="45"/>
      <c r="K48" s="24"/>
      <c r="M48" s="23"/>
      <c r="N48" s="45"/>
      <c r="O48" s="24"/>
      <c r="Q48" s="23"/>
      <c r="R48" s="45"/>
      <c r="S48" s="24"/>
    </row>
    <row r="49" spans="1:19" ht="15" customHeight="1" thickBot="1">
      <c r="A49" s="4"/>
      <c r="B49" s="33"/>
      <c r="C49" s="4"/>
      <c r="D49" s="42"/>
      <c r="E49" s="26"/>
      <c r="F49" s="43"/>
      <c r="G49" s="5"/>
      <c r="H49" s="4"/>
      <c r="I49" s="25"/>
      <c r="J49" s="46"/>
      <c r="K49" s="27"/>
      <c r="M49" s="25"/>
      <c r="N49" s="46"/>
      <c r="O49" s="27"/>
      <c r="Q49" s="25"/>
      <c r="R49" s="46"/>
      <c r="S49" s="27"/>
    </row>
    <row r="50" spans="2:5" ht="15" customHeight="1" thickBot="1">
      <c r="B50" s="48"/>
      <c r="C50" s="48"/>
      <c r="D50" s="48"/>
      <c r="E50" s="48"/>
    </row>
    <row r="51" spans="2:19" ht="15" customHeight="1">
      <c r="B51" s="49"/>
      <c r="C51" s="49"/>
      <c r="D51" s="49"/>
      <c r="E51" s="49"/>
      <c r="F51" s="50"/>
      <c r="G51" s="51"/>
      <c r="H51" s="51"/>
      <c r="I51" s="51"/>
      <c r="J51" s="52"/>
      <c r="K51" s="51"/>
      <c r="L51" s="51"/>
      <c r="M51" s="51"/>
      <c r="N51" s="52"/>
      <c r="O51" s="51"/>
      <c r="P51" s="51"/>
      <c r="Q51" s="51"/>
      <c r="R51" s="52"/>
      <c r="S51" s="53"/>
    </row>
    <row r="52" spans="2:19" ht="15" customHeight="1" thickBot="1">
      <c r="B52" s="49"/>
      <c r="C52" s="49"/>
      <c r="D52" s="49"/>
      <c r="E52" s="49"/>
      <c r="F52" s="54"/>
      <c r="G52" s="55"/>
      <c r="H52" s="55"/>
      <c r="I52" s="55"/>
      <c r="J52" s="56"/>
      <c r="K52" s="55"/>
      <c r="L52" s="55"/>
      <c r="M52" s="55"/>
      <c r="N52" s="56"/>
      <c r="O52" s="55"/>
      <c r="P52" s="55"/>
      <c r="Q52" s="55"/>
      <c r="R52" s="56"/>
      <c r="S52" s="57"/>
    </row>
    <row r="53" spans="2:5" ht="15" customHeight="1">
      <c r="B53" s="49"/>
      <c r="C53" s="49"/>
      <c r="D53" s="49"/>
      <c r="E53" s="49"/>
    </row>
  </sheetData>
  <sheetProtection/>
  <mergeCells count="4">
    <mergeCell ref="I1:K1"/>
    <mergeCell ref="M1:O1"/>
    <mergeCell ref="Q1:S1"/>
    <mergeCell ref="D1:F1"/>
  </mergeCells>
  <printOptions/>
  <pageMargins left="0.5118110236220472" right="0.11811023622047245" top="0.196850393700787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10">
      <selection activeCell="L34" sqref="L34"/>
    </sheetView>
  </sheetViews>
  <sheetFormatPr defaultColWidth="9.140625" defaultRowHeight="15"/>
  <cols>
    <col min="3" max="3" width="10.7109375" style="0" customWidth="1"/>
    <col min="4" max="4" width="3.00390625" style="0" customWidth="1"/>
    <col min="5" max="5" width="11.421875" style="1" customWidth="1"/>
    <col min="6" max="6" width="10.28125" style="89" customWidth="1"/>
    <col min="7" max="7" width="2.421875" style="1" customWidth="1"/>
    <col min="8" max="8" width="10.28125" style="88" customWidth="1"/>
    <col min="10" max="10" width="15.421875" style="0" bestFit="1" customWidth="1"/>
  </cols>
  <sheetData>
    <row r="1" ht="15.75" thickBot="1"/>
    <row r="2" spans="6:8" ht="15.75" thickBot="1">
      <c r="F2" s="192" t="s">
        <v>20</v>
      </c>
      <c r="G2" s="193"/>
      <c r="H2" s="194"/>
    </row>
    <row r="3" spans="3:8" ht="15">
      <c r="C3" s="92" t="s">
        <v>19</v>
      </c>
      <c r="D3" s="93"/>
      <c r="E3" s="94"/>
      <c r="F3" s="97">
        <f>Poängställning!R2</f>
        <v>42531</v>
      </c>
      <c r="G3" s="93"/>
      <c r="H3" s="98" t="str">
        <f>Poängställning!T2</f>
        <v>21.00</v>
      </c>
    </row>
    <row r="4" spans="3:10" ht="15.75" thickBot="1">
      <c r="C4" s="195">
        <f ca="1">NOW()</f>
        <v>42527.557053819444</v>
      </c>
      <c r="D4" s="196"/>
      <c r="E4" s="197"/>
      <c r="F4" s="91" t="str">
        <f>Poängställning!R3</f>
        <v>Frankrike</v>
      </c>
      <c r="G4" s="82" t="str">
        <f>Poängställning!S3</f>
        <v>-</v>
      </c>
      <c r="H4" s="90" t="str">
        <f>Poängställning!T3</f>
        <v>Rumänien</v>
      </c>
      <c r="J4" s="99"/>
    </row>
    <row r="5" spans="3:10" ht="15">
      <c r="C5" s="163" t="str">
        <f>Poängställning!B2</f>
        <v>Christian</v>
      </c>
      <c r="D5" s="164" t="s">
        <v>7</v>
      </c>
      <c r="E5" s="160">
        <f>Poängställning!G2</f>
        <v>0</v>
      </c>
      <c r="F5" s="167">
        <f>Poängställning!N2</f>
        <v>2</v>
      </c>
      <c r="G5" s="168" t="str">
        <f>Poängställning!O2</f>
        <v>-</v>
      </c>
      <c r="H5" s="169">
        <f>Poängställning!P2</f>
        <v>0</v>
      </c>
      <c r="J5" s="99"/>
    </row>
    <row r="6" spans="3:8" ht="15">
      <c r="C6" s="95" t="str">
        <f>Poängställning!B3</f>
        <v>Manfreed</v>
      </c>
      <c r="D6" s="165" t="s">
        <v>7</v>
      </c>
      <c r="E6" s="161">
        <f>Poängställning!G3</f>
        <v>0</v>
      </c>
      <c r="F6" s="170">
        <f>Poängställning!N3</f>
        <v>2</v>
      </c>
      <c r="G6" s="159" t="str">
        <f>Poängställning!O3</f>
        <v>-</v>
      </c>
      <c r="H6" s="171">
        <f>Poängställning!P3</f>
        <v>0</v>
      </c>
    </row>
    <row r="7" spans="3:8" ht="15">
      <c r="C7" s="95" t="str">
        <f>Poängställning!B4</f>
        <v>Jessica</v>
      </c>
      <c r="D7" s="165" t="s">
        <v>7</v>
      </c>
      <c r="E7" s="161">
        <f>Poängställning!G4</f>
        <v>0</v>
      </c>
      <c r="F7" s="170">
        <f>Poängställning!N4</f>
        <v>3</v>
      </c>
      <c r="G7" s="159" t="str">
        <f>Poängställning!O4</f>
        <v>-</v>
      </c>
      <c r="H7" s="171">
        <f>Poängställning!P4</f>
        <v>0</v>
      </c>
    </row>
    <row r="8" spans="3:8" ht="15">
      <c r="C8" s="95" t="str">
        <f>Poängställning!B5</f>
        <v>Wiking</v>
      </c>
      <c r="D8" s="165" t="s">
        <v>7</v>
      </c>
      <c r="E8" s="161">
        <f>Poängställning!G5</f>
        <v>0</v>
      </c>
      <c r="F8" s="170">
        <f>Poängställning!N5</f>
        <v>2</v>
      </c>
      <c r="G8" s="159" t="str">
        <f>Poängställning!O5</f>
        <v>-</v>
      </c>
      <c r="H8" s="171">
        <f>Poängställning!P5</f>
        <v>0</v>
      </c>
    </row>
    <row r="9" spans="3:8" ht="15">
      <c r="C9" s="95" t="str">
        <f>Poängställning!B6</f>
        <v>Roger W1</v>
      </c>
      <c r="D9" s="165" t="s">
        <v>7</v>
      </c>
      <c r="E9" s="161">
        <f>Poängställning!G6</f>
        <v>0</v>
      </c>
      <c r="F9" s="170">
        <f>Poängställning!N6</f>
        <v>2</v>
      </c>
      <c r="G9" s="159" t="str">
        <f>Poängställning!O6</f>
        <v>-</v>
      </c>
      <c r="H9" s="171">
        <f>Poängställning!P6</f>
        <v>0</v>
      </c>
    </row>
    <row r="10" spans="3:8" ht="15">
      <c r="C10" s="95" t="str">
        <f>Poängställning!B7</f>
        <v>Roger W2</v>
      </c>
      <c r="D10" s="165" t="s">
        <v>7</v>
      </c>
      <c r="E10" s="161">
        <f>Poängställning!G7</f>
        <v>0</v>
      </c>
      <c r="F10" s="170">
        <f>Poängställning!N7</f>
        <v>2</v>
      </c>
      <c r="G10" s="159" t="str">
        <f>Poängställning!O7</f>
        <v>-</v>
      </c>
      <c r="H10" s="171">
        <f>Poängställning!P7</f>
        <v>1</v>
      </c>
    </row>
    <row r="11" spans="3:8" ht="15">
      <c r="C11" s="95" t="str">
        <f>Poängställning!B8</f>
        <v>Johan G</v>
      </c>
      <c r="D11" s="165" t="s">
        <v>7</v>
      </c>
      <c r="E11" s="161">
        <f>Poängställning!G8</f>
        <v>0</v>
      </c>
      <c r="F11" s="170">
        <f>Poängställning!N8</f>
        <v>3</v>
      </c>
      <c r="G11" s="159" t="str">
        <f>Poängställning!O8</f>
        <v>-</v>
      </c>
      <c r="H11" s="171">
        <f>Poängställning!P8</f>
        <v>0</v>
      </c>
    </row>
    <row r="12" spans="3:8" ht="15">
      <c r="C12" s="95" t="str">
        <f>Poängställning!B9</f>
        <v>Bo Jansson</v>
      </c>
      <c r="D12" s="165" t="s">
        <v>7</v>
      </c>
      <c r="E12" s="161">
        <f>Poängställning!G9</f>
        <v>0</v>
      </c>
      <c r="F12" s="170">
        <f>Poängställning!N9</f>
        <v>2</v>
      </c>
      <c r="G12" s="159" t="str">
        <f>Poängställning!O9</f>
        <v>-</v>
      </c>
      <c r="H12" s="171">
        <f>Poängställning!P9</f>
        <v>0</v>
      </c>
    </row>
    <row r="13" spans="3:8" ht="15">
      <c r="C13" s="95" t="str">
        <f>Poängställning!B10</f>
        <v>Erica Johansson</v>
      </c>
      <c r="D13" s="165" t="s">
        <v>7</v>
      </c>
      <c r="E13" s="161">
        <f>Poängställning!G10</f>
        <v>0</v>
      </c>
      <c r="F13" s="170">
        <f>Poängställning!N10</f>
        <v>2</v>
      </c>
      <c r="G13" s="159" t="str">
        <f>Poängställning!O10</f>
        <v>-</v>
      </c>
      <c r="H13" s="171">
        <f>Poängställning!P10</f>
        <v>0</v>
      </c>
    </row>
    <row r="14" spans="3:8" ht="15">
      <c r="C14" s="95" t="str">
        <f>Poängställning!B11</f>
        <v>Markus Lev</v>
      </c>
      <c r="D14" s="165" t="s">
        <v>7</v>
      </c>
      <c r="E14" s="161">
        <f>Poängställning!G11</f>
        <v>0</v>
      </c>
      <c r="F14" s="170">
        <f>Poängställning!N11</f>
        <v>7</v>
      </c>
      <c r="G14" s="159" t="str">
        <f>Poängställning!O11</f>
        <v>-</v>
      </c>
      <c r="H14" s="171">
        <f>Poängställning!P11</f>
        <v>0</v>
      </c>
    </row>
    <row r="15" spans="3:8" ht="15">
      <c r="C15" s="95" t="str">
        <f>Poängställning!B12</f>
        <v>Tommy T1</v>
      </c>
      <c r="D15" s="165" t="s">
        <v>7</v>
      </c>
      <c r="E15" s="161">
        <f>Poängställning!G12</f>
        <v>0</v>
      </c>
      <c r="F15" s="170">
        <f>Poängställning!N12</f>
        <v>2</v>
      </c>
      <c r="G15" s="159" t="str">
        <f>Poängställning!O12</f>
        <v>-</v>
      </c>
      <c r="H15" s="171">
        <f>Poängställning!P12</f>
        <v>0</v>
      </c>
    </row>
    <row r="16" spans="3:8" ht="15">
      <c r="C16" s="95" t="str">
        <f>Poängställning!B13</f>
        <v>Tommy T2</v>
      </c>
      <c r="D16" s="165" t="s">
        <v>7</v>
      </c>
      <c r="E16" s="161">
        <f>Poängställning!G13</f>
        <v>0</v>
      </c>
      <c r="F16" s="170">
        <f>Poängställning!N13</f>
        <v>1</v>
      </c>
      <c r="G16" s="159" t="str">
        <f>Poängställning!O13</f>
        <v>-</v>
      </c>
      <c r="H16" s="171">
        <f>Poängställning!P13</f>
        <v>0</v>
      </c>
    </row>
    <row r="17" spans="3:8" ht="15">
      <c r="C17" s="95" t="str">
        <f>Poängställning!B14</f>
        <v>Sonny</v>
      </c>
      <c r="D17" s="165" t="s">
        <v>7</v>
      </c>
      <c r="E17" s="161">
        <f>Poängställning!G14</f>
        <v>0</v>
      </c>
      <c r="F17" s="170">
        <f>Poängställning!N14</f>
        <v>1</v>
      </c>
      <c r="G17" s="159" t="str">
        <f>Poängställning!O14</f>
        <v>-</v>
      </c>
      <c r="H17" s="171">
        <f>Poängställning!P14</f>
        <v>1</v>
      </c>
    </row>
    <row r="18" spans="3:8" ht="15">
      <c r="C18" s="95" t="str">
        <f>Poängställning!B15</f>
        <v>Arne E</v>
      </c>
      <c r="D18" s="165" t="s">
        <v>7</v>
      </c>
      <c r="E18" s="161">
        <f>Poängställning!G15</f>
        <v>0</v>
      </c>
      <c r="F18" s="170">
        <f>Poängställning!N15</f>
        <v>2</v>
      </c>
      <c r="G18" s="159" t="str">
        <f>Poängställning!O15</f>
        <v>-</v>
      </c>
      <c r="H18" s="171">
        <f>Poängställning!P15</f>
        <v>0</v>
      </c>
    </row>
    <row r="19" spans="3:8" ht="15">
      <c r="C19" s="95" t="str">
        <f>Poängställning!B16</f>
        <v>Jonny E</v>
      </c>
      <c r="D19" s="165" t="s">
        <v>7</v>
      </c>
      <c r="E19" s="161">
        <f>Poängställning!G16</f>
        <v>0</v>
      </c>
      <c r="F19" s="170">
        <f>Poängställning!N16</f>
        <v>3</v>
      </c>
      <c r="G19" s="159" t="str">
        <f>Poängställning!O16</f>
        <v>-</v>
      </c>
      <c r="H19" s="171">
        <f>Poängställning!P16</f>
        <v>0</v>
      </c>
    </row>
    <row r="20" spans="3:8" ht="15">
      <c r="C20" s="95" t="str">
        <f>Poängställning!B17</f>
        <v>Rune J</v>
      </c>
      <c r="D20" s="165" t="s">
        <v>7</v>
      </c>
      <c r="E20" s="161">
        <f>Poängställning!G17</f>
        <v>0</v>
      </c>
      <c r="F20" s="170">
        <f>Poängställning!N17</f>
        <v>1</v>
      </c>
      <c r="G20" s="159" t="str">
        <f>Poängställning!O17</f>
        <v>-</v>
      </c>
      <c r="H20" s="171">
        <f>Poängställning!P17</f>
        <v>0</v>
      </c>
    </row>
    <row r="21" spans="3:8" ht="15">
      <c r="C21" s="95" t="str">
        <f>Poängställning!B18</f>
        <v>Anita N</v>
      </c>
      <c r="D21" s="165" t="s">
        <v>7</v>
      </c>
      <c r="E21" s="161">
        <f>Poängställning!G18</f>
        <v>0</v>
      </c>
      <c r="F21" s="170">
        <f>Poängställning!N18</f>
        <v>3</v>
      </c>
      <c r="G21" s="159" t="str">
        <f>Poängställning!O18</f>
        <v>-</v>
      </c>
      <c r="H21" s="171">
        <f>Poängställning!P18</f>
        <v>2</v>
      </c>
    </row>
    <row r="22" spans="3:8" ht="15">
      <c r="C22" s="95" t="str">
        <f>Poängställning!B19</f>
        <v>Bosse A</v>
      </c>
      <c r="D22" s="165" t="s">
        <v>7</v>
      </c>
      <c r="E22" s="161">
        <f>Poängställning!G19</f>
        <v>0</v>
      </c>
      <c r="F22" s="170">
        <f>Poängställning!N19</f>
        <v>5</v>
      </c>
      <c r="G22" s="159" t="str">
        <f>Poängställning!O19</f>
        <v>-</v>
      </c>
      <c r="H22" s="171">
        <f>Poängställning!P19</f>
        <v>1</v>
      </c>
    </row>
    <row r="23" spans="3:8" ht="15">
      <c r="C23" s="95" t="str">
        <f>Poängställning!B20</f>
        <v>M. Gille</v>
      </c>
      <c r="D23" s="165" t="s">
        <v>7</v>
      </c>
      <c r="E23" s="161">
        <f>Poängställning!G20</f>
        <v>0</v>
      </c>
      <c r="F23" s="170">
        <f>Poängställning!N20</f>
        <v>2</v>
      </c>
      <c r="G23" s="159" t="str">
        <f>Poängställning!O20</f>
        <v>-</v>
      </c>
      <c r="H23" s="171">
        <f>Poängställning!P20</f>
        <v>1</v>
      </c>
    </row>
    <row r="24" spans="3:8" ht="15">
      <c r="C24" s="95" t="str">
        <f>Poängställning!B21</f>
        <v>Anders</v>
      </c>
      <c r="D24" s="165" t="s">
        <v>7</v>
      </c>
      <c r="E24" s="161">
        <f>Poängställning!G21</f>
        <v>0</v>
      </c>
      <c r="F24" s="170">
        <f>Poängställning!N21</f>
        <v>1</v>
      </c>
      <c r="G24" s="159" t="str">
        <f>Poängställning!O21</f>
        <v>-</v>
      </c>
      <c r="H24" s="171">
        <f>Poängställning!P21</f>
        <v>0</v>
      </c>
    </row>
    <row r="25" spans="3:8" ht="15">
      <c r="C25" s="95" t="str">
        <f>Poängställning!B22</f>
        <v>Sussie L</v>
      </c>
      <c r="D25" s="165" t="s">
        <v>7</v>
      </c>
      <c r="E25" s="161">
        <f>Poängställning!G22</f>
        <v>0</v>
      </c>
      <c r="F25" s="170">
        <f>Poängställning!N22</f>
        <v>1</v>
      </c>
      <c r="G25" s="159" t="str">
        <f>Poängställning!O22</f>
        <v>-</v>
      </c>
      <c r="H25" s="171">
        <f>Poängställning!P22</f>
        <v>0</v>
      </c>
    </row>
    <row r="26" spans="3:8" ht="15">
      <c r="C26" s="95" t="str">
        <f>Poängställning!B23</f>
        <v>Christina W</v>
      </c>
      <c r="D26" s="165" t="s">
        <v>7</v>
      </c>
      <c r="E26" s="161">
        <f>Poängställning!G23</f>
        <v>0</v>
      </c>
      <c r="F26" s="170">
        <f>Poängställning!N23</f>
        <v>3</v>
      </c>
      <c r="G26" s="159" t="str">
        <f>Poängställning!O23</f>
        <v>-</v>
      </c>
      <c r="H26" s="171">
        <f>Poängställning!P23</f>
        <v>1</v>
      </c>
    </row>
    <row r="27" spans="3:8" ht="15">
      <c r="C27" s="95" t="str">
        <f>Poängställning!B24</f>
        <v>Reino</v>
      </c>
      <c r="D27" s="165" t="s">
        <v>7</v>
      </c>
      <c r="E27" s="161">
        <f>Poängställning!G24</f>
        <v>0</v>
      </c>
      <c r="F27" s="170">
        <f>Poängställning!N24</f>
        <v>3</v>
      </c>
      <c r="G27" s="159" t="str">
        <f>Poängställning!O24</f>
        <v>-</v>
      </c>
      <c r="H27" s="171">
        <f>Poängställning!P24</f>
        <v>1</v>
      </c>
    </row>
    <row r="28" spans="3:8" ht="15">
      <c r="C28" s="95" t="str">
        <f>Poängställning!B25</f>
        <v>Mia Ekberg</v>
      </c>
      <c r="D28" s="165" t="s">
        <v>7</v>
      </c>
      <c r="E28" s="161">
        <f>Poängställning!G25</f>
        <v>0</v>
      </c>
      <c r="F28" s="170">
        <f>Poängställning!N25</f>
        <v>1</v>
      </c>
      <c r="G28" s="159" t="str">
        <f>Poängställning!O25</f>
        <v>-</v>
      </c>
      <c r="H28" s="171">
        <f>Poängställning!P25</f>
        <v>1</v>
      </c>
    </row>
    <row r="29" spans="3:8" ht="15">
      <c r="C29" s="95" t="str">
        <f>Poängställning!B26</f>
        <v>Lasse L</v>
      </c>
      <c r="D29" s="165" t="s">
        <v>7</v>
      </c>
      <c r="E29" s="161">
        <f>Poängställning!G26</f>
        <v>0</v>
      </c>
      <c r="F29" s="170">
        <f>Poängställning!N26</f>
        <v>2</v>
      </c>
      <c r="G29" s="159" t="str">
        <f>Poängställning!O26</f>
        <v>-</v>
      </c>
      <c r="H29" s="171">
        <f>Poängställning!P26</f>
        <v>0</v>
      </c>
    </row>
    <row r="30" spans="3:8" ht="15">
      <c r="C30" s="95" t="str">
        <f>Poängställning!B27</f>
        <v>Jonas M</v>
      </c>
      <c r="D30" s="165" t="s">
        <v>7</v>
      </c>
      <c r="E30" s="161">
        <f>Poängställning!G27</f>
        <v>0</v>
      </c>
      <c r="F30" s="170">
        <f>Poängställning!N27</f>
        <v>3</v>
      </c>
      <c r="G30" s="159" t="str">
        <f>Poängställning!O27</f>
        <v>-</v>
      </c>
      <c r="H30" s="171">
        <f>Poängställning!P27</f>
        <v>2</v>
      </c>
    </row>
    <row r="31" spans="3:8" ht="15">
      <c r="C31" s="95" t="str">
        <f>Poängställning!B28</f>
        <v>Pernilla</v>
      </c>
      <c r="D31" s="165" t="s">
        <v>7</v>
      </c>
      <c r="E31" s="161">
        <f>Poängställning!G28</f>
        <v>0</v>
      </c>
      <c r="F31" s="170">
        <f>Poängställning!N28</f>
        <v>3</v>
      </c>
      <c r="G31" s="159" t="str">
        <f>Poängställning!O28</f>
        <v>-</v>
      </c>
      <c r="H31" s="171">
        <f>Poängställning!P28</f>
        <v>1</v>
      </c>
    </row>
    <row r="32" spans="3:8" ht="15">
      <c r="C32" s="95" t="str">
        <f>Poängställning!B29</f>
        <v>Roger Ö</v>
      </c>
      <c r="D32" s="165" t="s">
        <v>7</v>
      </c>
      <c r="E32" s="161">
        <f>Poängställning!G29</f>
        <v>0</v>
      </c>
      <c r="F32" s="170">
        <f>Poängställning!N29</f>
        <v>2</v>
      </c>
      <c r="G32" s="159" t="str">
        <f>Poängställning!O29</f>
        <v>-</v>
      </c>
      <c r="H32" s="171">
        <f>Poängställning!P29</f>
        <v>0</v>
      </c>
    </row>
    <row r="33" spans="3:8" ht="15">
      <c r="C33" s="95" t="str">
        <f>Poängställning!B30</f>
        <v>Monika</v>
      </c>
      <c r="D33" s="165" t="s">
        <v>7</v>
      </c>
      <c r="E33" s="161">
        <f>Poängställning!G30</f>
        <v>0</v>
      </c>
      <c r="F33" s="170">
        <f>Poängställning!N30</f>
        <v>2</v>
      </c>
      <c r="G33" s="159" t="str">
        <f>Poängställning!O30</f>
        <v>-</v>
      </c>
      <c r="H33" s="171">
        <f>Poängställning!P30</f>
        <v>0</v>
      </c>
    </row>
    <row r="34" spans="3:8" ht="15">
      <c r="C34" s="95" t="str">
        <f>Poängställning!B31</f>
        <v>Torvald</v>
      </c>
      <c r="D34" s="165" t="s">
        <v>7</v>
      </c>
      <c r="E34" s="161">
        <f>Poängställning!G31</f>
        <v>0</v>
      </c>
      <c r="F34" s="170">
        <f>Poängställning!N31</f>
        <v>2</v>
      </c>
      <c r="G34" s="159" t="str">
        <f>Poängställning!O31</f>
        <v>-</v>
      </c>
      <c r="H34" s="171">
        <f>Poängställning!P31</f>
        <v>0</v>
      </c>
    </row>
    <row r="35" spans="3:8" ht="15">
      <c r="C35" s="95" t="str">
        <f>Poängställning!B32</f>
        <v>Joakim L</v>
      </c>
      <c r="D35" s="165" t="s">
        <v>7</v>
      </c>
      <c r="E35" s="161">
        <f>Poängställning!G32</f>
        <v>0</v>
      </c>
      <c r="F35" s="170">
        <f>Poängställning!N32</f>
        <v>3</v>
      </c>
      <c r="G35" s="159" t="str">
        <f>Poängställning!O32</f>
        <v>-</v>
      </c>
      <c r="H35" s="171">
        <f>Poängställning!P32</f>
        <v>0</v>
      </c>
    </row>
    <row r="36" spans="3:8" ht="15">
      <c r="C36" s="95" t="str">
        <f>Poängställning!B33</f>
        <v>Jappe</v>
      </c>
      <c r="D36" s="165" t="s">
        <v>7</v>
      </c>
      <c r="E36" s="161">
        <f>Poängställning!G33</f>
        <v>0</v>
      </c>
      <c r="F36" s="170">
        <f>Poängställning!N33</f>
        <v>1</v>
      </c>
      <c r="G36" s="159" t="str">
        <f>Poängställning!O33</f>
        <v>-</v>
      </c>
      <c r="H36" s="171">
        <f>Poängställning!P33</f>
        <v>1</v>
      </c>
    </row>
    <row r="37" spans="3:8" ht="15">
      <c r="C37" s="95" t="str">
        <f>Poängställning!B34</f>
        <v>Tina</v>
      </c>
      <c r="D37" s="165" t="s">
        <v>7</v>
      </c>
      <c r="E37" s="161">
        <f>Poängställning!G34</f>
        <v>0</v>
      </c>
      <c r="F37" s="170">
        <f>Poängställning!N34</f>
        <v>2</v>
      </c>
      <c r="G37" s="159" t="str">
        <f>Poängställning!O34</f>
        <v>-</v>
      </c>
      <c r="H37" s="171">
        <f>Poängställning!P34</f>
        <v>0</v>
      </c>
    </row>
    <row r="38" spans="3:8" ht="15">
      <c r="C38" s="95" t="str">
        <f>Poängställning!B35</f>
        <v>Christer</v>
      </c>
      <c r="D38" s="165" t="s">
        <v>7</v>
      </c>
      <c r="E38" s="161">
        <f>Poängställning!G35</f>
        <v>0</v>
      </c>
      <c r="F38" s="170">
        <f>Poängställning!N35</f>
        <v>3</v>
      </c>
      <c r="G38" s="159" t="str">
        <f>Poängställning!O35</f>
        <v>-</v>
      </c>
      <c r="H38" s="171">
        <f>Poängställning!P35</f>
        <v>0</v>
      </c>
    </row>
    <row r="39" spans="3:8" ht="15">
      <c r="C39" s="95" t="str">
        <f>Poängställning!B36</f>
        <v>Aron</v>
      </c>
      <c r="D39" s="165" t="s">
        <v>7</v>
      </c>
      <c r="E39" s="161">
        <f>Poängställning!G36</f>
        <v>0</v>
      </c>
      <c r="F39" s="170">
        <f>Poängställning!N36</f>
        <v>2</v>
      </c>
      <c r="G39" s="159" t="str">
        <f>Poängställning!O36</f>
        <v>-</v>
      </c>
      <c r="H39" s="171">
        <f>Poängställning!P36</f>
        <v>0</v>
      </c>
    </row>
    <row r="40" spans="3:8" ht="15">
      <c r="C40" s="95" t="str">
        <f>Poängställning!B37</f>
        <v>Fam Wendin</v>
      </c>
      <c r="D40" s="165" t="s">
        <v>7</v>
      </c>
      <c r="E40" s="161">
        <f>Poängställning!G37</f>
        <v>0</v>
      </c>
      <c r="F40" s="170">
        <f>Poängställning!N37</f>
        <v>2</v>
      </c>
      <c r="G40" s="159" t="str">
        <f>Poängställning!O37</f>
        <v>-</v>
      </c>
      <c r="H40" s="171">
        <f>Poängställning!P37</f>
        <v>0</v>
      </c>
    </row>
    <row r="41" spans="3:8" ht="15">
      <c r="C41" s="95" t="str">
        <f>Poängställning!B38</f>
        <v>Fredrik L</v>
      </c>
      <c r="D41" s="165" t="s">
        <v>7</v>
      </c>
      <c r="E41" s="161">
        <f>Poängställning!G38</f>
        <v>0</v>
      </c>
      <c r="F41" s="170">
        <f>Poängställning!N38</f>
        <v>2</v>
      </c>
      <c r="G41" s="159" t="str">
        <f>Poängställning!O38</f>
        <v>-</v>
      </c>
      <c r="H41" s="171">
        <f>Poängställning!P38</f>
        <v>1</v>
      </c>
    </row>
    <row r="42" spans="3:8" ht="15.75" thickBot="1">
      <c r="C42" s="83" t="str">
        <f>Poängställning!B39</f>
        <v>Stefan L</v>
      </c>
      <c r="D42" s="166" t="s">
        <v>7</v>
      </c>
      <c r="E42" s="162">
        <f>Poängställning!G39</f>
        <v>0</v>
      </c>
      <c r="F42" s="172">
        <f>Poängställning!N39</f>
        <v>1</v>
      </c>
      <c r="G42" s="173" t="str">
        <f>Poängställning!O39</f>
        <v>-</v>
      </c>
      <c r="H42" s="174">
        <f>Poängställning!P39</f>
        <v>1</v>
      </c>
    </row>
    <row r="43" spans="2:8" ht="15">
      <c r="B43" s="96"/>
      <c r="C43" s="96"/>
      <c r="D43" s="96"/>
      <c r="E43" s="82"/>
      <c r="F43" s="157"/>
      <c r="G43" s="82"/>
      <c r="H43" s="158"/>
    </row>
    <row r="44" spans="2:8" ht="15">
      <c r="B44" s="96"/>
      <c r="C44" s="96"/>
      <c r="D44" s="96"/>
      <c r="E44" s="82"/>
      <c r="F44" s="157"/>
      <c r="G44" s="82"/>
      <c r="H44" s="158"/>
    </row>
  </sheetData>
  <sheetProtection/>
  <mergeCells count="2">
    <mergeCell ref="F2:H2"/>
    <mergeCell ref="C4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Datorn</dc:creator>
  <cp:keywords/>
  <dc:description/>
  <cp:lastModifiedBy>Jessica Blixt wendin</cp:lastModifiedBy>
  <cp:lastPrinted>2010-04-06T04:33:10Z</cp:lastPrinted>
  <dcterms:created xsi:type="dcterms:W3CDTF">2008-04-02T18:02:57Z</dcterms:created>
  <dcterms:modified xsi:type="dcterms:W3CDTF">2016-06-06T11:27:23Z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-1176951696</vt:i4>
  </property>
  <property fmtid="{D5CDD505-2E9C-101B-9397-08002B2CF9AE}" pid="3" name="_EmailSubject">
    <vt:lpwstr>vm</vt:lpwstr>
  </property>
  <property fmtid="{D5CDD505-2E9C-101B-9397-08002B2CF9AE}" pid="4" name="_AuthorEmail">
    <vt:lpwstr>jessica@ost-sot.se</vt:lpwstr>
  </property>
  <property fmtid="{D5CDD505-2E9C-101B-9397-08002B2CF9AE}" pid="5" name="_AuthorEmailDisplayName">
    <vt:lpwstr>Jessica Blixt Wendin</vt:lpwstr>
  </property>
  <property fmtid="{D5CDD505-2E9C-101B-9397-08002B2CF9AE}" pid="6" name="_ReviewingToolsShownOnce">
    <vt:lpwstr/>
  </property>
</Properties>
</file>